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110" activeTab="0"/>
  </bookViews>
  <sheets>
    <sheet name="F14.1  PLANES DE MEJORAMIENT..." sheetId="1" r:id="rId1"/>
  </sheets>
  <definedNames/>
  <calcPr fullCalcOnLoad="1"/>
</workbook>
</file>

<file path=xl/sharedStrings.xml><?xml version="1.0" encoding="utf-8"?>
<sst xmlns="http://schemas.openxmlformats.org/spreadsheetml/2006/main" count="208" uniqueCount="133">
  <si>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</si>
  <si>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</si>
  <si>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</si>
  <si>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</si>
  <si>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</si>
  <si>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</si>
  <si>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</si>
  <si>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</si>
  <si>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</si>
  <si>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</si>
  <si>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</si>
  <si>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</si>
  <si>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</si>
  <si>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</si>
  <si>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</si>
  <si>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</si>
  <si>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</si>
  <si>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</si>
  <si>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</si>
  <si>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</si>
  <si>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</si>
  <si>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</si>
  <si>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</si>
  <si>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</si>
  <si>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</si>
  <si>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</si>
  <si>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</si>
  <si>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H 01  - Administrativo – Cumplimiento del Objeto Misional.   Las actuaciones del Fondo Adaptación se han circunscrito a la evolución de aspectos administrativos relativos a su funcionamiento, y a iniciar la estructuración de algunos proyectos.  Transcurridos 18 meses de la creación de la Entidad, no se ha concretado ninguna solución efectiva para los damnificados.
, 
</t>
  </si>
  <si>
    <t xml:space="preserve">H 02  - Administrativo - Claridad de los Objetivos del Fondo Adaptación . El Fondo recibió la postulación, filtró e incluyó en su Banco de Proyectos, priorizó y evaluó el proyecto de la Doble Calzada Buga – Buenaventura, sin soportes que evidenciaran la relación existente entre la ola invernal 2010 – 2011 y los objetivos del proyecto. </t>
  </si>
  <si>
    <t>H 03 - Administrativo - Priorización de Proyectos. La Entidad incluyó en su Banco de Proyectos y priorizó la Construcción de la Segunda Calzada Buga – Buenaventura, Tramo Altos de Zaragoza – Triana – Cisneros, sin advertir el solape existente en el Instituto Nacional de Vías, -Invias. Esta situación desconoce la metodología aprobada por la Entidad para la Priorización y  Selección.</t>
  </si>
  <si>
    <t>H 04-  Administrativo - Modificación del Proyecto - Puente Gambote. El Consejo Directivo aprobó la construcción de un nuevo puente y  tres viaductos (aliviaderos). sin embargo,  posteriormente se  determinó construir el puente con dos aliviaderos en lugar de tres, y el desmonte del puente actual para su posible reutilización. No se evidencia aprobacion del cambio por el Consejo.</t>
  </si>
  <si>
    <t>H 05 - Administrativo – Comités Técnico y Operativo- Gambote. En el Contrato Interadministrativo 001 de febrero 1 de 2012, se observa incumplimiento de orientaciones precisas establecidas en el mismo, relativas a la conformación  de los Comités Operativo y Técnico. No se ha designado el delegado por el Fondo  que en su representación, ejerza  las funciones establecidas a estos Comités.</t>
  </si>
  <si>
    <t>H06  Administrativo-Grado de avance del proyecto. El proyecto Puente Gambote, según el cronograma indicativo, la ejecución del contrato mediante el cual validarían los diseños del nuevo puente se iniciaría el 16 de julio de 2012. La Entidad manifestó no disponer del cronograma de ejecución del puente y agrega que necesita el estudio de validación del diseño. Actividad no culminada.</t>
  </si>
  <si>
    <t>H07 -Administrativo - Cronograma -Canal Dique. Se observa que en el cronograma de postulación para el desarrollo del proyecto establecen las siguientes actividades: • Validación • Interventoría a la Validación • Estudios y diseños • Interventoría a Estudios y Diseños • Obras • Interventoría a Obras. Las actividades relacionadas anteriormente no se programaron en detalle.</t>
  </si>
  <si>
    <t>H 08 - Administrativo-  Comités de Estructuración - Canal del Dique.  El Fondo Adaptación quien desarrollará el proyecto en mención no consulta el Registro de Proveedores establecido. Omisión que impide  conocer la trayectoria,  capacidad y  experiencia de los proponentes con el fin de aplicar criterios técnicos y legales que determinen  la  transparencia y objetividad en la evaluación.</t>
  </si>
  <si>
    <t>H09  Administrativo – Aprobación del Proyecto Gramalote. Con el Estudio de Prefactibilidad, realizado por Servivienda, el presupuesto preliminar para el reasentamiento del Municipio, asciende a $338.191.12 millones. El Consejo Directivo del Fondo Adaptación, aprobó en sesión realizada el 18 de agosto de 2011, la postulación del Proyecto por $87.000 millones. Diferencia 3,887 veces.</t>
  </si>
  <si>
    <t xml:space="preserve">H 10 - Administrativo - Comité Ad-hoc Gramalote. A pesar que el Consejo Directivo del Fondo Adaptación, en sesión realizada el 18 de agosto de 2011, -Acta de Consejo Directivo 3-, aprobó a la Gerencia del Fondo la creación de un Comité Ad-Hoc para el proyecto de Reasentamiento del Municipio de Gramalote, este comité no se creó.
</t>
  </si>
  <si>
    <t>H 11 - Administrativo - Estructuración del Proyecto - Gramalote.  Teniendo en cuenta que del Proyecto no se ha seleccionado el esquema de estructuración ni el estructurador, se concluye que éste no se encuentra en etapa de estructuración, si no que más bien, éste se encuentra aún en Etapa de Prefactibilidad,  la cual finaliza con la selección  del predio.</t>
  </si>
  <si>
    <t>H 12 - Administrativo – Decisiones de Comité Intersectorial - Gramalote. El Fondo Adaptación se abstuvo de continuar con la Etapa de estructuración del proyecto en el predio seleccionado, y por el contrario, decidió retomar la etapa de prefactibilidad para adelantar estudios adicionales en los predios Miraflores y Pomarroso con el fin de incluir otras variables.</t>
  </si>
  <si>
    <t>H 13 - Administrativo – Avance en la Ejecución del Proyecto - Gramalote. con corte a Julio de 2012, deberían estar ejecutadas las siguientes actividades: Adquisición del suelo, estudio de prefactibilidad, concurso arquitectónico y de construcción, iniciación de la construcción de las obras del casco urbano y entrega de las vías. a la fecha el proyecto se encuentra en Estructuración.</t>
  </si>
  <si>
    <t>H 14 -  Administrativo – Presunta connotación Fiscal y Disciplinaria. Inconsistencia  Contrato de arrendamiento  008 - 2011. Se colige, que 66 días después de suscrita el acta de inicio no se habían comenzado las obras de adecuación, lapso en el cual se habrían pagado entre cánones de arrendamiento y cuota de administración la suma de $91.96 millones, presunto daño patrimonial al Estado.</t>
  </si>
  <si>
    <t xml:space="preserve">H 15 - Administrativo - con presunta connotación Disciplinaria - Estudios previos. En los estudios previos que obran en las carpetas de los contratos  de Prestación de Servicios 01, 06, 09 y 011 de   2011, no se evidencia la fecha, nombre, cargo y firma del funcionario responsable de la elaboración del documento y de quien imparte su aprobación. </t>
  </si>
  <si>
    <t>H 16 -  Administrativo - con presunta     connotación  Disciplinaria -Incoherencia entre Estudios Previos y el texto del Contrato.  Se obervaron diferencias entre los estudios previos y los contratos para: contrato  006 de 2011, contrato de Prestación de Servicios 09 de 2011 y el contrato 011 de 2011. Ver detalle de diferencias  en informe de la CGR.</t>
  </si>
  <si>
    <t>H 17 - Administrativo -  Inhabilidades e Incompatibilidades. El Certificado de Antecedentes Fiscales de la CGR, anexo al contrato de prestación de Servicios 006, no corresponde con la fecha de suscripcion del contrato. el Certificado de Antecedentes Disciplinarios del contrato  009, no corresponde con la fecha de suscripción del contrato.</t>
  </si>
  <si>
    <t>H 18 -  Administrativo - con presunta connotación Disciplinaria - Ley de Archivo. En las carpetas de los contratos revisados no se observa el cumplimiento de la función archivística exigida en la Ley General de Archivo,</t>
  </si>
  <si>
    <t>H 19 -  Administrativo - con presunta connotación Disciplinaria,  Fiscal  - Irregularidad  en el  Contrato de Fiducia  3-1-23139-2011. • Los Estudios Previos están sin  fecha, firma, nombre y cargo de quien los elaboró, que no son claros los términos establecidos en la cláusula 10a, • El Certificado de Cámara de Comercio tiene fecha posterior al contrato. Falta Cert. Repr Legal super.</t>
  </si>
  <si>
    <t>H20. La ejecución que reporta el Fondo Adaptación en relación con objeto asignado al rubro de inversión, no corresponde a la administración de los recursos en la vigencia 2011, en cuanto a la recuperación, construcción y reconstrucción. Anexo 3 Cuadros 3 y 4.</t>
  </si>
  <si>
    <t>H 21 -   Administrativo. Deficiencias en el Sistema de Control Interno. Aunque existen controles  para hacer el monitoreo y  seguimiento al avance sobre  los proyectos, contemplados en el Plan de Acción - Capítulo 6, durante la vigencia 2011,. durante el mismo año no se adelantaron gestiones sobre ellos. Canal del Dique, Gramalote, La Mojana, Jarillón de Cali, Fúquene, Utica y Mompox.</t>
  </si>
  <si>
    <t xml:space="preserve">H22 -Administrativo. Contrato Interadministrativo 01 de febrero 2012. Se observa incoherencia al interior del contrato por cuanto en las obligaciones de  la Agencia, se indica que ésta deberá, con cargo a los recursos del proyecto, realizar la revisión, validación y complemento de los diseños, sin que exista memoria institucional que registre los argumentos que fundamenta este cambio. 
</t>
  </si>
  <si>
    <t xml:space="preserve">H23. Se observa que el informe generado a la Contaduría General de la Nación en el formulario CGN2005 001, cuentas cero, respecto de la ejecución del presupuesto de inversión, no corresponde a la gestión misional lograda en la vigencia 2011. </t>
  </si>
  <si>
    <t xml:space="preserve">H24. Se observa que los procedimientos a que se refiere la Resolución 357 de julio 23 de 2008, no están instrumentalizados. </t>
  </si>
  <si>
    <t>No fue reportada causa del hallazgo en el informe de la CGR.</t>
  </si>
  <si>
    <t xml:space="preserve">Definir un esquema de intervención para cada sector, que permita la maduración de los proyectos desde la idea o perfil, hasta la ingeniería de detalle para una atención efectiva. </t>
  </si>
  <si>
    <t>Verificar el estado de maduración del proyecto.</t>
  </si>
  <si>
    <t>Diseñar  un instructivo  para verificación de solapes en el proceso de priorización y selección.</t>
  </si>
  <si>
    <t>Establecer un procedimiento para la modificación de los proyectos  cuya postulación aprueba el Consejo Directivo.</t>
  </si>
  <si>
    <t>Delegar el supervisor o miembro del comité de supervisión.</t>
  </si>
  <si>
    <t>Validar los estudios y diseños del Puente Gambote entregados por el Concesionario con base en los cuales se construirá el cronograma de ejecución del proyecto</t>
  </si>
  <si>
    <t>Desarrollar el proceso de contratación de los estudios de ingenieria de detalle para las obras del canal del dique, con lo cual se podrán establecer los hitos del cronograma definitivo</t>
  </si>
  <si>
    <t>Aclarar y socializar el alcance del objeto del Registro de Proveedores</t>
  </si>
  <si>
    <t>Presentar informe al Consejo Directivo precisando que los presupuestos y actividades de los proyectos cuya postulación se aprobó son indicativos y serán definitivos en la etapa de estructuración.</t>
  </si>
  <si>
    <t xml:space="preserve">Formalizar los comités ad hoc para los proyectos  cuya postulación fue aprobada por el Consejo Directivo </t>
  </si>
  <si>
    <t xml:space="preserve">Capacitar a los funcionarios del Fondo en los procesos extraidos de la Metodología McKinsey </t>
  </si>
  <si>
    <t>Elaborar e implementar una lista de chequeo que permita controlar y verificar el cumplimiento de las condiciones y requisitos establecidos en el manual de contratación y supervisión del Fondo Adaptación(Resolución 001 del 10 de febrero de 2012) y demás normas concordantes.</t>
  </si>
  <si>
    <t xml:space="preserve">Ajustar el acervo documental del Fondo Adaptación a las normas exigidas en la ley 594 de 2000 / Ley General de Archivo.  </t>
  </si>
  <si>
    <t xml:space="preserve">Formalizar el Manual Operativo de la Fiducia y aclarar en los estados financieros  que de acuerdo con el artículo 261de la Ley 1450 de 2011- Ley  del Plan de Desarroll, los recursos trasnferidos al patrimonio autónomo se entienden ejecutados. </t>
  </si>
  <si>
    <t>Actualizar el plan de acción del Fondo, con base en los proyectos seleccionados por el Consejo Directivo.</t>
  </si>
  <si>
    <t>Establecer un procedimiento para la modificación de los proyectos  cuya postualción aprueba el Consejo Directivo.</t>
  </si>
  <si>
    <t>Reportar  la informacion trimestral en el  formulario CGN2005 (cuenta cero), de acuerdo con la normatividad vigente.</t>
  </si>
  <si>
    <t>Implementación del sistema de control interno contable con base en el Modelo Estandar de Control Interno MECI</t>
  </si>
  <si>
    <t xml:space="preserve"> </t>
  </si>
  <si>
    <t>Ajustar el Manual Específico de Funciones y Competencias Laborales enmarcando la Gestión Sectorial y los responsables a cargo de esta.</t>
  </si>
  <si>
    <t>Contratar  la coordinación sectorial y/o regional de postulaciones</t>
  </si>
  <si>
    <t>Hacer instructivo de verificación de solapes del proceso de priorización y selección</t>
  </si>
  <si>
    <t>Elaborar el procedimiento</t>
  </si>
  <si>
    <t>Documento de Delegación</t>
  </si>
  <si>
    <t>Validación de los estudios estructurales de suelos y de tráfico</t>
  </si>
  <si>
    <t>Formulación del cronograma de ejecución del proyecto</t>
  </si>
  <si>
    <t>Elaboración de los procesos precontractuales y contractuales para el contrato de consultoria.</t>
  </si>
  <si>
    <t>Capacitación</t>
  </si>
  <si>
    <t>Elaborar Informe</t>
  </si>
  <si>
    <t>Comunicación de la Gerencia del Fondo Adaptación</t>
  </si>
  <si>
    <t xml:space="preserve">Crear una lista de chequeo con las condiciones y requisitos que deben contener los expedientes de todos los contratos y/o convenios.   </t>
  </si>
  <si>
    <t xml:space="preserve"> Crear una lista de chequeo con las condiciones y requisitos que deben contener los expedientes de todos los contratos y/o convenios.   </t>
  </si>
  <si>
    <t xml:space="preserve">Adopción del manual de archivo, capacitación e implementación del Sistema de Gestión Documental. </t>
  </si>
  <si>
    <t>Aplicación del manual operativo y/o obligaciones contractuales de las Fiduciarias</t>
  </si>
  <si>
    <t>Ajustar el plan de acción</t>
  </si>
  <si>
    <t xml:space="preserve">Verificar y entregar el reporte trimestral </t>
  </si>
  <si>
    <t>Aplicar los procedimientos establecidos para el Control Interno Contable</t>
  </si>
  <si>
    <t>Modificar el Manual Específico de Funciones y Competencias Laborales</t>
  </si>
  <si>
    <t>Contrato</t>
  </si>
  <si>
    <t>Instructivo</t>
  </si>
  <si>
    <t>Procedimiento</t>
  </si>
  <si>
    <t>Comunicación de delegación</t>
  </si>
  <si>
    <t>Concepto por parte del interventor de la conseción remitido por la Agencia Nacional de Infraestructura - ANI.</t>
  </si>
  <si>
    <t>Cronograma</t>
  </si>
  <si>
    <t xml:space="preserve">Material de capacitación, citaciones, capacitaciones, listas de control y asistencia. </t>
  </si>
  <si>
    <t xml:space="preserve">Informe </t>
  </si>
  <si>
    <t>Comunicación</t>
  </si>
  <si>
    <t>Aplicación, diligenciamiento, seguimiento y control de las listas de chequeo.</t>
  </si>
  <si>
    <t>Manual de archivo</t>
  </si>
  <si>
    <t>Estado de cuenta mensual emitido por las Fiduciarias</t>
  </si>
  <si>
    <t>Plan de Acción Ajustado</t>
  </si>
  <si>
    <t>Formulario CGN2005 001 diligenciado de acuerdo con la normatividad vigente</t>
  </si>
  <si>
    <t xml:space="preserve">Bateria de Indicadores </t>
  </si>
  <si>
    <t>Modificación informada a la CGR mediante comunicación con radicado No. 20128210048561 del 21-12-2012, donde se expresa que: "Como consecuencia de los seguimientos periódicos realizados se evidencio la necesidad de ajustar las acciones, actividades y fechas propuestas en el plan de mejoramiento a fin de garantizar razonablemente la efectividad de las actividades y acciones implementadas.</t>
  </si>
  <si>
    <t>Modificación informada a la CGR mediante comunicación con radicado No. 20128210048561 del 21-12-2012, donde se expresa que: "Como consecuencia de los seguimientos periódicos realizados se evidencio la necesidad de ajustar las acciones, actividades y fechas propuestas en el plan de mejoramiento a fin de garantizar razonablemente la efectividad d las actividades y acciones implementadas.</t>
  </si>
  <si>
    <t>Los informes fiduciarios seguiran siendo entregados por las fiduciarias mensualmente hasta la finalización del contrato.</t>
  </si>
  <si>
    <t>Se seguirá enviando el reporte CGN2005 001 en las fechas establecidas por la CGN.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</si>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</sst>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9">
    <font>
      <sz val="10"/>
      <name val="Arial"/>
      <family val="0"/>
    </font>
    <font>
      <b/>
      <sz val="10"/>
      <color indexed="9"/>
      <name val="Arial"/>
      <family val="2"/>
    </font>
    <font>
      <b/>
      <sz val="10"/>
      <color indexed="13"/>
      <name val="Arial"/>
      <family val="2"/>
    </font>
    <font>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color indexed="8"/>
      </left>
      <right style="medium"/>
      <top style="medium"/>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9"/>
      </left>
      <right style="thin">
        <color indexed="9"/>
      </right>
      <top style="thin">
        <color indexed="9"/>
      </top>
      <bottom>
        <color indexed="63"/>
      </bottom>
    </border>
    <border>
      <left style="thin"/>
      <right style="thin"/>
      <top style="thin"/>
      <bottom style="thin"/>
    </border>
    <border>
      <left style="medium"/>
      <right>
        <color indexed="63"/>
      </right>
      <top style="medium"/>
      <bottom style="mediu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6">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0" fillId="34" borderId="11" xfId="0" applyFill="1" applyBorder="1" applyAlignment="1" applyProtection="1">
      <alignment vertical="center" wrapText="1"/>
      <protection locked="0"/>
    </xf>
    <xf numFmtId="0" fontId="0" fillId="34" borderId="12" xfId="0" applyFill="1" applyBorder="1" applyAlignment="1" applyProtection="1">
      <alignment vertical="center" wrapText="1"/>
      <protection locked="0"/>
    </xf>
    <xf numFmtId="0" fontId="0" fillId="34" borderId="12" xfId="0" applyFont="1" applyFill="1" applyBorder="1" applyAlignment="1" applyProtection="1">
      <alignment vertical="center" wrapText="1"/>
      <protection locked="0"/>
    </xf>
    <xf numFmtId="0" fontId="0" fillId="35" borderId="13" xfId="0" applyFont="1" applyFill="1" applyBorder="1" applyAlignment="1" applyProtection="1">
      <alignment vertical="center" wrapText="1"/>
      <protection locked="0"/>
    </xf>
    <xf numFmtId="0" fontId="0" fillId="35" borderId="12" xfId="0" applyFont="1" applyFill="1" applyBorder="1" applyAlignment="1" applyProtection="1">
      <alignment horizontal="center" vertical="center" wrapText="1"/>
      <protection locked="0"/>
    </xf>
    <xf numFmtId="0" fontId="0" fillId="34" borderId="0" xfId="0" applyFill="1" applyBorder="1" applyAlignment="1" applyProtection="1">
      <alignment vertical="center" wrapText="1"/>
      <protection locked="0"/>
    </xf>
    <xf numFmtId="0" fontId="0" fillId="34" borderId="14" xfId="0" applyFill="1" applyBorder="1" applyAlignment="1" applyProtection="1">
      <alignment vertical="center" wrapText="1"/>
      <protection locked="0"/>
    </xf>
    <xf numFmtId="0" fontId="0" fillId="34" borderId="14" xfId="0" applyFill="1" applyBorder="1" applyAlignment="1" applyProtection="1">
      <alignment vertical="center"/>
      <protection locked="0"/>
    </xf>
    <xf numFmtId="0" fontId="0" fillId="34" borderId="15" xfId="0" applyFill="1" applyBorder="1" applyAlignment="1" applyProtection="1">
      <alignment vertical="center" wrapText="1"/>
      <protection locked="0"/>
    </xf>
    <xf numFmtId="0" fontId="1" fillId="33" borderId="16" xfId="0" applyFont="1" applyFill="1" applyBorder="1" applyAlignment="1" applyProtection="1">
      <alignment horizontal="center" vertical="center"/>
      <protection/>
    </xf>
    <xf numFmtId="0" fontId="0" fillId="0" borderId="17" xfId="0" applyBorder="1" applyAlignment="1">
      <alignment/>
    </xf>
    <xf numFmtId="0" fontId="0" fillId="34" borderId="12" xfId="0" applyFill="1" applyBorder="1" applyAlignment="1" applyProtection="1">
      <alignment vertical="center"/>
      <protection locked="0"/>
    </xf>
    <xf numFmtId="0" fontId="0" fillId="34" borderId="12" xfId="0" applyFill="1" applyBorder="1" applyAlignment="1" applyProtection="1">
      <alignment horizontal="center" vertical="center"/>
      <protection locked="0"/>
    </xf>
    <xf numFmtId="170" fontId="0" fillId="34" borderId="12" xfId="0" applyNumberFormat="1" applyFill="1" applyBorder="1" applyAlignment="1" applyProtection="1">
      <alignment horizontal="right" vertical="center" wrapText="1"/>
      <protection locked="0"/>
    </xf>
    <xf numFmtId="170" fontId="0" fillId="34" borderId="12" xfId="0" applyNumberFormat="1" applyFill="1" applyBorder="1" applyAlignment="1" applyProtection="1">
      <alignment vertical="center"/>
      <protection locked="0"/>
    </xf>
    <xf numFmtId="170" fontId="3" fillId="34" borderId="12" xfId="0" applyNumberFormat="1" applyFont="1" applyFill="1" applyBorder="1" applyAlignment="1" applyProtection="1">
      <alignment horizontal="center" vertical="center"/>
      <protection locked="0"/>
    </xf>
    <xf numFmtId="1" fontId="0" fillId="34" borderId="12" xfId="0" applyNumberFormat="1" applyFill="1" applyBorder="1" applyAlignment="1" applyProtection="1">
      <alignment horizontal="center" vertical="center"/>
      <protection locked="0"/>
    </xf>
    <xf numFmtId="1" fontId="0" fillId="34" borderId="18" xfId="0" applyNumberFormat="1" applyFill="1" applyBorder="1" applyAlignment="1" applyProtection="1">
      <alignment horizontal="center" vertical="center"/>
      <protection locked="0"/>
    </xf>
    <xf numFmtId="0" fontId="0" fillId="35" borderId="12" xfId="0" applyFill="1" applyBorder="1" applyAlignment="1" applyProtection="1">
      <alignment vertical="center" wrapText="1"/>
      <protection locked="0"/>
    </xf>
    <xf numFmtId="0" fontId="0" fillId="35" borderId="12" xfId="0" applyFont="1" applyFill="1" applyBorder="1" applyAlignment="1" applyProtection="1">
      <alignment vertical="center" wrapText="1"/>
      <protection locked="0"/>
    </xf>
    <xf numFmtId="0" fontId="0" fillId="35" borderId="12" xfId="0" applyFont="1" applyFill="1" applyBorder="1" applyAlignment="1" applyProtection="1">
      <alignment vertical="center"/>
      <protection locked="0"/>
    </xf>
    <xf numFmtId="0" fontId="0" fillId="35" borderId="12" xfId="0" applyFill="1" applyBorder="1" applyAlignment="1" applyProtection="1">
      <alignment horizontal="center" vertical="center"/>
      <protection locked="0"/>
    </xf>
    <xf numFmtId="170" fontId="0" fillId="35" borderId="12" xfId="0" applyNumberFormat="1" applyFill="1" applyBorder="1" applyAlignment="1" applyProtection="1">
      <alignment vertical="center"/>
      <protection locked="0"/>
    </xf>
    <xf numFmtId="170" fontId="3" fillId="35" borderId="12" xfId="0" applyNumberFormat="1" applyFont="1" applyFill="1" applyBorder="1" applyAlignment="1" applyProtection="1">
      <alignment horizontal="center" vertical="center"/>
      <protection locked="0"/>
    </xf>
    <xf numFmtId="1" fontId="0" fillId="35" borderId="18" xfId="0" applyNumberFormat="1" applyFill="1" applyBorder="1" applyAlignment="1" applyProtection="1">
      <alignment horizontal="center" vertical="center"/>
      <protection locked="0"/>
    </xf>
    <xf numFmtId="170" fontId="3" fillId="35" borderId="12" xfId="0" applyNumberFormat="1" applyFont="1" applyFill="1" applyBorder="1" applyAlignment="1" applyProtection="1">
      <alignment horizontal="right" vertical="center"/>
      <protection locked="0"/>
    </xf>
    <xf numFmtId="0" fontId="0" fillId="34" borderId="19" xfId="0" applyFill="1" applyBorder="1" applyAlignment="1" applyProtection="1">
      <alignment vertical="center" wrapText="1"/>
      <protection locked="0"/>
    </xf>
    <xf numFmtId="9" fontId="0" fillId="34" borderId="19" xfId="0" applyNumberFormat="1" applyFill="1" applyBorder="1" applyAlignment="1" applyProtection="1">
      <alignment horizontal="center" vertical="center"/>
      <protection locked="0"/>
    </xf>
    <xf numFmtId="9" fontId="0" fillId="0" borderId="17" xfId="0" applyNumberFormat="1" applyBorder="1" applyAlignment="1">
      <alignment horizontal="center" vertical="center"/>
    </xf>
    <xf numFmtId="9" fontId="0" fillId="0" borderId="17" xfId="52" applyFont="1" applyBorder="1" applyAlignment="1">
      <alignment horizontal="center" vertical="center"/>
    </xf>
    <xf numFmtId="0" fontId="0" fillId="0" borderId="17" xfId="0" applyBorder="1" applyAlignment="1">
      <alignment wrapText="1"/>
    </xf>
    <xf numFmtId="0" fontId="0" fillId="0" borderId="12" xfId="0"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2" xfId="0" applyFill="1" applyBorder="1" applyAlignment="1" applyProtection="1">
      <alignment horizontal="center" vertical="center"/>
      <protection locked="0"/>
    </xf>
    <xf numFmtId="170" fontId="0" fillId="0" borderId="12" xfId="0" applyNumberFormat="1" applyFill="1" applyBorder="1" applyAlignment="1" applyProtection="1">
      <alignment vertical="center"/>
      <protection locked="0"/>
    </xf>
    <xf numFmtId="170" fontId="3" fillId="0" borderId="12" xfId="0" applyNumberFormat="1" applyFon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0" fontId="0" fillId="0" borderId="0" xfId="0" applyAlignment="1">
      <alignment horizontal="center"/>
    </xf>
    <xf numFmtId="0" fontId="0" fillId="34" borderId="17" xfId="0" applyFill="1" applyBorder="1" applyAlignment="1" applyProtection="1">
      <alignment horizontal="center" vertical="center"/>
      <protection locked="0"/>
    </xf>
    <xf numFmtId="0" fontId="0" fillId="0" borderId="17" xfId="0" applyBorder="1" applyAlignment="1">
      <alignment horizontal="center"/>
    </xf>
    <xf numFmtId="0" fontId="0" fillId="0" borderId="17" xfId="0" applyFill="1" applyBorder="1" applyAlignment="1">
      <alignment horizontal="center"/>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04"/>
  <sheetViews>
    <sheetView tabSelected="1" zoomScalePageLayoutView="0" workbookViewId="0" topLeftCell="A7">
      <selection activeCell="C12" sqref="C12"/>
    </sheetView>
  </sheetViews>
  <sheetFormatPr defaultColWidth="9.57421875" defaultRowHeight="12.75"/>
  <cols>
    <col min="1" max="1" width="9.140625" style="0" customWidth="1"/>
    <col min="2" max="2" width="16.00390625" style="0" customWidth="1"/>
    <col min="3" max="3" width="27.00390625" style="0" customWidth="1"/>
    <col min="4" max="4" width="21.00390625" style="4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30.57421875" style="0" customWidth="1"/>
    <col min="16" max="254" width="8.8515625" style="0" hidden="1" customWidth="1"/>
  </cols>
  <sheetData>
    <row r="1" spans="2:8" ht="12.75">
      <c r="B1" s="1" t="s">
        <v>0</v>
      </c>
      <c r="C1" s="1">
        <v>53</v>
      </c>
      <c r="D1" s="44" t="s">
        <v>1</v>
      </c>
      <c r="E1" s="45"/>
      <c r="F1" s="45"/>
      <c r="G1" s="45"/>
      <c r="H1" s="45"/>
    </row>
    <row r="2" spans="2:8" ht="12.75">
      <c r="B2" s="1" t="s">
        <v>2</v>
      </c>
      <c r="C2" s="1">
        <v>400</v>
      </c>
      <c r="D2" s="44" t="s">
        <v>3</v>
      </c>
      <c r="E2" s="45"/>
      <c r="F2" s="45"/>
      <c r="G2" s="45"/>
      <c r="H2" s="45"/>
    </row>
    <row r="3" spans="2:3" ht="12.75">
      <c r="B3" s="1" t="s">
        <v>4</v>
      </c>
      <c r="C3" s="1">
        <v>1</v>
      </c>
    </row>
    <row r="4" spans="2:3" ht="12.75">
      <c r="B4" s="1" t="s">
        <v>5</v>
      </c>
      <c r="C4" s="1">
        <v>11979</v>
      </c>
    </row>
    <row r="5" spans="2:3" ht="12.75">
      <c r="B5" s="1" t="s">
        <v>6</v>
      </c>
      <c r="C5" s="2">
        <v>41274</v>
      </c>
    </row>
    <row r="6" spans="2:4" ht="12.75">
      <c r="B6" s="1" t="s">
        <v>7</v>
      </c>
      <c r="C6" s="1">
        <v>6</v>
      </c>
      <c r="D6" s="1" t="s">
        <v>8</v>
      </c>
    </row>
    <row r="8" spans="1:15" ht="12.75">
      <c r="A8" s="1" t="s">
        <v>9</v>
      </c>
      <c r="B8" s="44" t="s">
        <v>10</v>
      </c>
      <c r="C8" s="45"/>
      <c r="D8" s="45"/>
      <c r="E8" s="45"/>
      <c r="F8" s="45"/>
      <c r="G8" s="45"/>
      <c r="H8" s="45"/>
      <c r="I8" s="45"/>
      <c r="J8" s="45"/>
      <c r="K8" s="45"/>
      <c r="L8" s="45"/>
      <c r="M8" s="45"/>
      <c r="N8" s="45"/>
      <c r="O8" s="45"/>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2" t="s">
        <v>12</v>
      </c>
      <c r="E10" s="1" t="s">
        <v>13</v>
      </c>
      <c r="F10" s="1" t="s">
        <v>14</v>
      </c>
      <c r="G10" s="1" t="s">
        <v>15</v>
      </c>
      <c r="H10" s="1" t="s">
        <v>16</v>
      </c>
      <c r="I10" s="1" t="s">
        <v>17</v>
      </c>
      <c r="J10" s="1" t="s">
        <v>18</v>
      </c>
      <c r="K10" s="1" t="s">
        <v>19</v>
      </c>
      <c r="L10" s="1" t="s">
        <v>20</v>
      </c>
      <c r="M10" s="1" t="s">
        <v>21</v>
      </c>
      <c r="N10" s="1" t="s">
        <v>22</v>
      </c>
      <c r="O10" s="1" t="s">
        <v>23</v>
      </c>
    </row>
    <row r="11" spans="1:15" ht="192" thickBot="1">
      <c r="A11" s="1">
        <v>1</v>
      </c>
      <c r="B11" t="s">
        <v>24</v>
      </c>
      <c r="C11" s="10" t="s">
        <v>26</v>
      </c>
      <c r="D11" s="41">
        <v>1</v>
      </c>
      <c r="E11" s="11" t="s">
        <v>27</v>
      </c>
      <c r="F11" s="3" t="s">
        <v>51</v>
      </c>
      <c r="G11" s="4" t="s">
        <v>52</v>
      </c>
      <c r="H11" s="21" t="s">
        <v>71</v>
      </c>
      <c r="I11" s="4" t="s">
        <v>89</v>
      </c>
      <c r="J11" s="15">
        <v>1</v>
      </c>
      <c r="K11" s="16">
        <v>41155</v>
      </c>
      <c r="L11" s="28">
        <v>41305</v>
      </c>
      <c r="M11" s="19">
        <f>(L11-K11)/7</f>
        <v>21.428571428571427</v>
      </c>
      <c r="N11" s="30">
        <v>1</v>
      </c>
      <c r="O11" s="29" t="s">
        <v>105</v>
      </c>
    </row>
    <row r="12" spans="1:15" ht="141" thickBot="1">
      <c r="A12">
        <v>2</v>
      </c>
      <c r="B12" t="s">
        <v>109</v>
      </c>
      <c r="C12" s="10" t="s">
        <v>26</v>
      </c>
      <c r="D12" s="42">
        <v>2</v>
      </c>
      <c r="E12" s="11" t="s">
        <v>28</v>
      </c>
      <c r="F12" s="3" t="s">
        <v>51</v>
      </c>
      <c r="G12" s="4" t="s">
        <v>53</v>
      </c>
      <c r="H12" s="4" t="s">
        <v>72</v>
      </c>
      <c r="I12" s="14" t="s">
        <v>90</v>
      </c>
      <c r="J12" s="15">
        <v>1</v>
      </c>
      <c r="K12" s="17">
        <v>41155</v>
      </c>
      <c r="L12" s="18">
        <v>41274</v>
      </c>
      <c r="M12" s="20">
        <f aca="true" t="shared" si="0" ref="M12:M35">(L12-K12)/7</f>
        <v>17</v>
      </c>
      <c r="N12" s="31">
        <v>1</v>
      </c>
      <c r="O12" s="13"/>
    </row>
    <row r="13" spans="1:15" ht="166.5" thickBot="1">
      <c r="A13" s="1">
        <v>3</v>
      </c>
      <c r="B13" t="s">
        <v>110</v>
      </c>
      <c r="C13" s="10" t="s">
        <v>26</v>
      </c>
      <c r="D13" s="42">
        <v>3</v>
      </c>
      <c r="E13" s="11" t="s">
        <v>29</v>
      </c>
      <c r="F13" s="3" t="s">
        <v>51</v>
      </c>
      <c r="G13" s="4" t="s">
        <v>54</v>
      </c>
      <c r="H13" s="4" t="s">
        <v>73</v>
      </c>
      <c r="I13" s="14" t="s">
        <v>91</v>
      </c>
      <c r="J13" s="15">
        <v>1</v>
      </c>
      <c r="K13" s="17">
        <v>41155</v>
      </c>
      <c r="L13" s="18">
        <v>41213</v>
      </c>
      <c r="M13" s="20">
        <f t="shared" si="0"/>
        <v>8.285714285714286</v>
      </c>
      <c r="N13" s="31">
        <v>1</v>
      </c>
      <c r="O13" s="13"/>
    </row>
    <row r="14" spans="1:15" ht="166.5" thickBot="1">
      <c r="A14">
        <v>4</v>
      </c>
      <c r="B14" t="s">
        <v>111</v>
      </c>
      <c r="C14" s="10" t="s">
        <v>26</v>
      </c>
      <c r="D14" s="42">
        <v>4</v>
      </c>
      <c r="E14" s="11" t="s">
        <v>30</v>
      </c>
      <c r="F14" s="3" t="s">
        <v>51</v>
      </c>
      <c r="G14" s="5" t="s">
        <v>55</v>
      </c>
      <c r="H14" s="4" t="s">
        <v>74</v>
      </c>
      <c r="I14" s="14" t="s">
        <v>92</v>
      </c>
      <c r="J14" s="15">
        <v>1</v>
      </c>
      <c r="K14" s="17">
        <v>41155</v>
      </c>
      <c r="L14" s="18">
        <v>41274</v>
      </c>
      <c r="M14" s="20">
        <f t="shared" si="0"/>
        <v>17</v>
      </c>
      <c r="N14" s="31">
        <v>1</v>
      </c>
      <c r="O14" s="13"/>
    </row>
    <row r="15" spans="1:15" ht="166.5" thickBot="1">
      <c r="A15" s="1">
        <v>5</v>
      </c>
      <c r="B15" t="s">
        <v>112</v>
      </c>
      <c r="C15" s="10" t="s">
        <v>26</v>
      </c>
      <c r="D15" s="42">
        <v>5</v>
      </c>
      <c r="E15" s="11" t="s">
        <v>31</v>
      </c>
      <c r="F15" s="3" t="s">
        <v>51</v>
      </c>
      <c r="G15" s="4" t="s">
        <v>56</v>
      </c>
      <c r="H15" s="4" t="s">
        <v>75</v>
      </c>
      <c r="I15" s="14" t="s">
        <v>93</v>
      </c>
      <c r="J15" s="15">
        <v>1</v>
      </c>
      <c r="K15" s="17">
        <v>41155</v>
      </c>
      <c r="L15" s="18">
        <v>41274</v>
      </c>
      <c r="M15" s="20">
        <f t="shared" si="0"/>
        <v>17</v>
      </c>
      <c r="N15" s="31">
        <v>1</v>
      </c>
      <c r="O15" s="13"/>
    </row>
    <row r="16" spans="1:15" ht="166.5" thickBot="1">
      <c r="A16">
        <v>6</v>
      </c>
      <c r="B16" t="s">
        <v>113</v>
      </c>
      <c r="C16" s="10" t="s">
        <v>26</v>
      </c>
      <c r="D16" s="42">
        <v>6</v>
      </c>
      <c r="E16" s="11" t="s">
        <v>32</v>
      </c>
      <c r="F16" s="3" t="s">
        <v>51</v>
      </c>
      <c r="G16" s="6" t="s">
        <v>57</v>
      </c>
      <c r="H16" s="35" t="s">
        <v>76</v>
      </c>
      <c r="I16" s="35" t="s">
        <v>94</v>
      </c>
      <c r="J16" s="36">
        <v>1</v>
      </c>
      <c r="K16" s="37">
        <v>41155</v>
      </c>
      <c r="L16" s="38">
        <v>41274</v>
      </c>
      <c r="M16" s="39">
        <f t="shared" si="0"/>
        <v>17</v>
      </c>
      <c r="N16" s="32">
        <v>1</v>
      </c>
      <c r="O16" s="33" t="s">
        <v>106</v>
      </c>
    </row>
    <row r="17" spans="1:15" ht="166.5" thickBot="1">
      <c r="A17" s="1">
        <v>7</v>
      </c>
      <c r="B17" t="s">
        <v>114</v>
      </c>
      <c r="C17" s="10" t="s">
        <v>26</v>
      </c>
      <c r="D17" s="42">
        <v>6</v>
      </c>
      <c r="E17" s="11" t="s">
        <v>32</v>
      </c>
      <c r="F17" s="3" t="s">
        <v>51</v>
      </c>
      <c r="G17" s="6" t="s">
        <v>57</v>
      </c>
      <c r="H17" s="22" t="s">
        <v>77</v>
      </c>
      <c r="I17" s="23" t="s">
        <v>95</v>
      </c>
      <c r="J17" s="24">
        <v>1</v>
      </c>
      <c r="K17" s="25">
        <v>41155</v>
      </c>
      <c r="L17" s="26">
        <v>41364</v>
      </c>
      <c r="M17" s="27">
        <f t="shared" si="0"/>
        <v>29.857142857142858</v>
      </c>
      <c r="N17" s="32">
        <v>0.3</v>
      </c>
      <c r="O17" s="33" t="s">
        <v>106</v>
      </c>
    </row>
    <row r="18" spans="1:15" ht="166.5" thickBot="1">
      <c r="A18">
        <v>8</v>
      </c>
      <c r="B18" t="s">
        <v>115</v>
      </c>
      <c r="C18" s="10" t="s">
        <v>26</v>
      </c>
      <c r="D18" s="42">
        <v>7</v>
      </c>
      <c r="E18" s="11" t="s">
        <v>33</v>
      </c>
      <c r="F18" s="3" t="s">
        <v>51</v>
      </c>
      <c r="G18" s="7" t="s">
        <v>58</v>
      </c>
      <c r="H18" s="22" t="s">
        <v>78</v>
      </c>
      <c r="I18" s="23" t="s">
        <v>90</v>
      </c>
      <c r="J18" s="24">
        <v>1</v>
      </c>
      <c r="K18" s="25">
        <v>41155</v>
      </c>
      <c r="L18" s="26">
        <v>41364</v>
      </c>
      <c r="M18" s="27">
        <f t="shared" si="0"/>
        <v>29.857142857142858</v>
      </c>
      <c r="N18" s="32">
        <v>0.6</v>
      </c>
      <c r="O18" s="33" t="s">
        <v>106</v>
      </c>
    </row>
    <row r="19" spans="1:15" ht="166.5" thickBot="1">
      <c r="A19" s="1">
        <v>9</v>
      </c>
      <c r="B19" t="s">
        <v>116</v>
      </c>
      <c r="C19" s="10" t="s">
        <v>26</v>
      </c>
      <c r="D19" s="42">
        <v>8</v>
      </c>
      <c r="E19" s="11" t="s">
        <v>34</v>
      </c>
      <c r="F19" s="3" t="s">
        <v>51</v>
      </c>
      <c r="G19" s="4" t="s">
        <v>59</v>
      </c>
      <c r="H19" s="4" t="s">
        <v>79</v>
      </c>
      <c r="I19" s="4" t="s">
        <v>96</v>
      </c>
      <c r="J19" s="15">
        <v>1</v>
      </c>
      <c r="K19" s="17">
        <v>41155</v>
      </c>
      <c r="L19" s="18">
        <v>41274</v>
      </c>
      <c r="M19" s="20">
        <f t="shared" si="0"/>
        <v>17</v>
      </c>
      <c r="N19" s="32">
        <v>1</v>
      </c>
      <c r="O19" s="13"/>
    </row>
    <row r="20" spans="1:15" ht="166.5" thickBot="1">
      <c r="A20">
        <v>10</v>
      </c>
      <c r="B20" t="s">
        <v>117</v>
      </c>
      <c r="C20" s="10" t="s">
        <v>26</v>
      </c>
      <c r="D20" s="42">
        <v>9</v>
      </c>
      <c r="E20" s="11" t="s">
        <v>35</v>
      </c>
      <c r="F20" s="3" t="s">
        <v>51</v>
      </c>
      <c r="G20" s="4" t="s">
        <v>60</v>
      </c>
      <c r="H20" s="4" t="s">
        <v>80</v>
      </c>
      <c r="I20" s="14" t="s">
        <v>97</v>
      </c>
      <c r="J20" s="15">
        <v>1</v>
      </c>
      <c r="K20" s="17">
        <v>41214</v>
      </c>
      <c r="L20" s="18">
        <v>41394</v>
      </c>
      <c r="M20" s="20">
        <f t="shared" si="0"/>
        <v>25.714285714285715</v>
      </c>
      <c r="N20" s="32">
        <v>1</v>
      </c>
      <c r="O20" s="13"/>
    </row>
    <row r="21" spans="1:15" ht="153.75" thickBot="1">
      <c r="A21" s="1">
        <v>11</v>
      </c>
      <c r="B21" t="s">
        <v>118</v>
      </c>
      <c r="C21" s="10" t="s">
        <v>26</v>
      </c>
      <c r="D21" s="42">
        <v>10</v>
      </c>
      <c r="E21" s="11" t="s">
        <v>36</v>
      </c>
      <c r="F21" s="3" t="s">
        <v>51</v>
      </c>
      <c r="G21" s="4" t="s">
        <v>61</v>
      </c>
      <c r="H21" s="4" t="s">
        <v>81</v>
      </c>
      <c r="I21" s="14" t="s">
        <v>98</v>
      </c>
      <c r="J21" s="15">
        <v>1</v>
      </c>
      <c r="K21" s="17">
        <v>41155</v>
      </c>
      <c r="L21" s="18">
        <v>41274</v>
      </c>
      <c r="M21" s="20">
        <f t="shared" si="0"/>
        <v>17</v>
      </c>
      <c r="N21" s="32">
        <v>1</v>
      </c>
      <c r="O21" s="13"/>
    </row>
    <row r="22" spans="1:15" ht="166.5" thickBot="1">
      <c r="A22">
        <v>12</v>
      </c>
      <c r="B22" t="s">
        <v>119</v>
      </c>
      <c r="C22" s="10" t="s">
        <v>26</v>
      </c>
      <c r="D22" s="42">
        <v>11</v>
      </c>
      <c r="E22" s="11" t="s">
        <v>37</v>
      </c>
      <c r="F22" s="3" t="s">
        <v>51</v>
      </c>
      <c r="G22" s="4" t="s">
        <v>62</v>
      </c>
      <c r="H22" s="4" t="s">
        <v>79</v>
      </c>
      <c r="I22" s="4" t="s">
        <v>96</v>
      </c>
      <c r="J22" s="15">
        <v>1</v>
      </c>
      <c r="K22" s="17">
        <v>41155</v>
      </c>
      <c r="L22" s="18">
        <v>41333</v>
      </c>
      <c r="M22" s="20">
        <f t="shared" si="0"/>
        <v>25.428571428571427</v>
      </c>
      <c r="N22" s="32">
        <v>1</v>
      </c>
      <c r="O22" s="13"/>
    </row>
    <row r="23" spans="1:15" ht="153.75" thickBot="1">
      <c r="A23" s="1">
        <v>13</v>
      </c>
      <c r="B23" t="s">
        <v>120</v>
      </c>
      <c r="C23" s="10" t="s">
        <v>26</v>
      </c>
      <c r="D23" s="42">
        <v>12</v>
      </c>
      <c r="E23" s="11" t="s">
        <v>38</v>
      </c>
      <c r="F23" s="3" t="s">
        <v>51</v>
      </c>
      <c r="G23" s="4" t="s">
        <v>62</v>
      </c>
      <c r="H23" s="4" t="s">
        <v>79</v>
      </c>
      <c r="I23" s="4" t="s">
        <v>96</v>
      </c>
      <c r="J23" s="15">
        <v>1</v>
      </c>
      <c r="K23" s="17">
        <v>41155</v>
      </c>
      <c r="L23" s="18">
        <v>41333</v>
      </c>
      <c r="M23" s="20">
        <f t="shared" si="0"/>
        <v>25.428571428571427</v>
      </c>
      <c r="N23" s="32">
        <v>1</v>
      </c>
      <c r="O23" s="13"/>
    </row>
    <row r="24" spans="1:15" ht="166.5" thickBot="1">
      <c r="A24">
        <v>14</v>
      </c>
      <c r="B24" t="s">
        <v>121</v>
      </c>
      <c r="C24" s="10" t="s">
        <v>26</v>
      </c>
      <c r="D24" s="42">
        <v>13</v>
      </c>
      <c r="E24" s="11" t="s">
        <v>39</v>
      </c>
      <c r="F24" s="3" t="s">
        <v>51</v>
      </c>
      <c r="G24" s="4" t="s">
        <v>60</v>
      </c>
      <c r="H24" s="4" t="s">
        <v>80</v>
      </c>
      <c r="I24" s="14" t="s">
        <v>97</v>
      </c>
      <c r="J24" s="15">
        <v>1</v>
      </c>
      <c r="K24" s="17">
        <v>41214</v>
      </c>
      <c r="L24" s="18">
        <v>41394</v>
      </c>
      <c r="M24" s="20">
        <f t="shared" si="0"/>
        <v>25.714285714285715</v>
      </c>
      <c r="N24" s="32">
        <v>1</v>
      </c>
      <c r="O24" s="13"/>
    </row>
    <row r="25" spans="1:15" ht="166.5" thickBot="1">
      <c r="A25" s="1">
        <v>15</v>
      </c>
      <c r="B25" t="s">
        <v>122</v>
      </c>
      <c r="C25" s="10" t="s">
        <v>26</v>
      </c>
      <c r="D25" s="43">
        <v>14</v>
      </c>
      <c r="E25" s="11" t="s">
        <v>40</v>
      </c>
      <c r="F25" s="3" t="s">
        <v>51</v>
      </c>
      <c r="G25" s="4" t="s">
        <v>63</v>
      </c>
      <c r="H25" s="4" t="s">
        <v>82</v>
      </c>
      <c r="I25" s="4" t="s">
        <v>99</v>
      </c>
      <c r="J25" s="15">
        <v>1</v>
      </c>
      <c r="K25" s="17">
        <v>41155</v>
      </c>
      <c r="L25" s="18">
        <v>41333</v>
      </c>
      <c r="M25" s="20">
        <f t="shared" si="0"/>
        <v>25.428571428571427</v>
      </c>
      <c r="N25" s="32">
        <v>1</v>
      </c>
      <c r="O25" s="13"/>
    </row>
    <row r="26" spans="1:15" ht="166.5" thickBot="1">
      <c r="A26">
        <v>16</v>
      </c>
      <c r="B26" t="s">
        <v>123</v>
      </c>
      <c r="C26" s="10" t="s">
        <v>26</v>
      </c>
      <c r="D26" s="43">
        <v>15</v>
      </c>
      <c r="E26" s="11" t="s">
        <v>41</v>
      </c>
      <c r="F26" s="3" t="s">
        <v>51</v>
      </c>
      <c r="G26" s="4" t="s">
        <v>63</v>
      </c>
      <c r="H26" s="4" t="s">
        <v>83</v>
      </c>
      <c r="I26" s="4" t="s">
        <v>99</v>
      </c>
      <c r="J26" s="15">
        <v>1</v>
      </c>
      <c r="K26" s="17">
        <v>41155</v>
      </c>
      <c r="L26" s="18">
        <v>41333</v>
      </c>
      <c r="M26" s="20">
        <f t="shared" si="0"/>
        <v>25.428571428571427</v>
      </c>
      <c r="N26" s="32">
        <v>1</v>
      </c>
      <c r="O26" s="13"/>
    </row>
    <row r="27" spans="1:15" ht="166.5" thickBot="1">
      <c r="A27" s="1">
        <v>17</v>
      </c>
      <c r="B27" t="s">
        <v>124</v>
      </c>
      <c r="C27" s="10" t="s">
        <v>26</v>
      </c>
      <c r="D27" s="43">
        <v>16</v>
      </c>
      <c r="E27" s="11" t="s">
        <v>42</v>
      </c>
      <c r="F27" s="3" t="s">
        <v>51</v>
      </c>
      <c r="G27" s="4" t="s">
        <v>63</v>
      </c>
      <c r="H27" s="4" t="s">
        <v>83</v>
      </c>
      <c r="I27" s="4" t="s">
        <v>99</v>
      </c>
      <c r="J27" s="15">
        <v>1</v>
      </c>
      <c r="K27" s="17">
        <v>41155</v>
      </c>
      <c r="L27" s="18">
        <v>41213</v>
      </c>
      <c r="M27" s="20">
        <f t="shared" si="0"/>
        <v>8.285714285714286</v>
      </c>
      <c r="N27" s="32">
        <v>1</v>
      </c>
      <c r="O27" s="13"/>
    </row>
    <row r="28" spans="1:15" ht="166.5" thickBot="1">
      <c r="A28">
        <v>18</v>
      </c>
      <c r="B28" t="s">
        <v>125</v>
      </c>
      <c r="C28" s="10" t="s">
        <v>26</v>
      </c>
      <c r="D28" s="43">
        <v>17</v>
      </c>
      <c r="E28" s="11" t="s">
        <v>43</v>
      </c>
      <c r="F28" s="3" t="s">
        <v>51</v>
      </c>
      <c r="G28" s="4" t="s">
        <v>63</v>
      </c>
      <c r="H28" s="4" t="s">
        <v>83</v>
      </c>
      <c r="I28" s="4" t="s">
        <v>99</v>
      </c>
      <c r="J28" s="15">
        <v>1</v>
      </c>
      <c r="K28" s="17">
        <v>41155</v>
      </c>
      <c r="L28" s="18">
        <v>41333</v>
      </c>
      <c r="M28" s="20">
        <f t="shared" si="0"/>
        <v>25.428571428571427</v>
      </c>
      <c r="N28" s="32">
        <v>1</v>
      </c>
      <c r="O28" s="13"/>
    </row>
    <row r="29" spans="1:15" ht="90" thickBot="1">
      <c r="A29" s="1">
        <v>19</v>
      </c>
      <c r="B29" t="s">
        <v>126</v>
      </c>
      <c r="C29" s="10" t="s">
        <v>26</v>
      </c>
      <c r="D29" s="43">
        <v>18</v>
      </c>
      <c r="E29" s="11" t="s">
        <v>44</v>
      </c>
      <c r="F29" s="3" t="s">
        <v>51</v>
      </c>
      <c r="G29" s="4" t="s">
        <v>64</v>
      </c>
      <c r="H29" s="4" t="s">
        <v>84</v>
      </c>
      <c r="I29" s="14" t="s">
        <v>100</v>
      </c>
      <c r="J29" s="15">
        <v>1</v>
      </c>
      <c r="K29" s="17">
        <v>41155</v>
      </c>
      <c r="L29" s="18">
        <v>41486</v>
      </c>
      <c r="M29" s="20">
        <f t="shared" si="0"/>
        <v>47.285714285714285</v>
      </c>
      <c r="N29" s="32">
        <v>0.5</v>
      </c>
      <c r="O29" s="13"/>
    </row>
    <row r="30" spans="1:15" ht="166.5" thickBot="1">
      <c r="A30">
        <v>20</v>
      </c>
      <c r="B30" t="s">
        <v>127</v>
      </c>
      <c r="C30" s="10" t="s">
        <v>26</v>
      </c>
      <c r="D30" s="43">
        <v>19</v>
      </c>
      <c r="E30" s="11" t="s">
        <v>45</v>
      </c>
      <c r="F30" s="3" t="s">
        <v>51</v>
      </c>
      <c r="G30" s="4" t="s">
        <v>63</v>
      </c>
      <c r="H30" s="4" t="s">
        <v>82</v>
      </c>
      <c r="I30" s="4" t="s">
        <v>99</v>
      </c>
      <c r="J30" s="15">
        <v>1</v>
      </c>
      <c r="K30" s="17">
        <v>41155</v>
      </c>
      <c r="L30" s="18">
        <v>41333</v>
      </c>
      <c r="M30" s="20">
        <f t="shared" si="0"/>
        <v>25.428571428571427</v>
      </c>
      <c r="N30" s="32">
        <v>1</v>
      </c>
      <c r="O30" s="13"/>
    </row>
    <row r="31" spans="1:15" ht="141" thickBot="1">
      <c r="A31" s="1">
        <v>21</v>
      </c>
      <c r="B31" t="s">
        <v>128</v>
      </c>
      <c r="C31" s="10" t="s">
        <v>26</v>
      </c>
      <c r="D31" s="43">
        <v>20</v>
      </c>
      <c r="E31" s="11" t="s">
        <v>46</v>
      </c>
      <c r="F31" s="3" t="s">
        <v>51</v>
      </c>
      <c r="G31" s="4" t="s">
        <v>65</v>
      </c>
      <c r="H31" s="34" t="s">
        <v>85</v>
      </c>
      <c r="I31" s="34" t="s">
        <v>101</v>
      </c>
      <c r="J31" s="15">
        <v>1</v>
      </c>
      <c r="K31" s="17">
        <v>41182</v>
      </c>
      <c r="L31" s="18">
        <v>41486</v>
      </c>
      <c r="M31" s="20">
        <f t="shared" si="0"/>
        <v>43.42857142857143</v>
      </c>
      <c r="N31" s="32">
        <v>1</v>
      </c>
      <c r="O31" s="33" t="s">
        <v>107</v>
      </c>
    </row>
    <row r="32" spans="1:15" ht="166.5" thickBot="1">
      <c r="A32">
        <v>22</v>
      </c>
      <c r="B32" t="s">
        <v>129</v>
      </c>
      <c r="C32" s="10" t="s">
        <v>26</v>
      </c>
      <c r="D32" s="42">
        <v>21</v>
      </c>
      <c r="E32" s="11" t="s">
        <v>47</v>
      </c>
      <c r="F32" s="3" t="s">
        <v>51</v>
      </c>
      <c r="G32" s="4" t="s">
        <v>66</v>
      </c>
      <c r="H32" s="4" t="s">
        <v>86</v>
      </c>
      <c r="I32" s="14" t="s">
        <v>102</v>
      </c>
      <c r="J32" s="15">
        <v>1</v>
      </c>
      <c r="K32" s="17">
        <v>41142</v>
      </c>
      <c r="L32" s="18">
        <v>41274</v>
      </c>
      <c r="M32" s="20">
        <f t="shared" si="0"/>
        <v>18.857142857142858</v>
      </c>
      <c r="N32" s="32">
        <v>1</v>
      </c>
      <c r="O32" s="13"/>
    </row>
    <row r="33" spans="1:15" ht="166.5" thickBot="1">
      <c r="A33" s="1">
        <v>23</v>
      </c>
      <c r="B33" t="s">
        <v>130</v>
      </c>
      <c r="C33" s="10" t="s">
        <v>26</v>
      </c>
      <c r="D33" s="42">
        <v>22</v>
      </c>
      <c r="E33" s="11" t="s">
        <v>48</v>
      </c>
      <c r="F33" s="3" t="s">
        <v>51</v>
      </c>
      <c r="G33" s="4" t="s">
        <v>67</v>
      </c>
      <c r="H33" s="4" t="s">
        <v>74</v>
      </c>
      <c r="I33" s="14" t="s">
        <v>92</v>
      </c>
      <c r="J33" s="15">
        <v>1</v>
      </c>
      <c r="K33" s="17">
        <v>41155</v>
      </c>
      <c r="L33" s="18">
        <v>41274</v>
      </c>
      <c r="M33" s="20">
        <f t="shared" si="0"/>
        <v>17</v>
      </c>
      <c r="N33" s="32">
        <v>1</v>
      </c>
      <c r="O33" s="13"/>
    </row>
    <row r="34" spans="1:15" ht="102.75" thickBot="1">
      <c r="A34">
        <v>24</v>
      </c>
      <c r="B34" t="s">
        <v>131</v>
      </c>
      <c r="C34" s="10" t="s">
        <v>26</v>
      </c>
      <c r="D34" s="43">
        <v>23</v>
      </c>
      <c r="E34" s="11" t="s">
        <v>49</v>
      </c>
      <c r="F34" s="3" t="s">
        <v>51</v>
      </c>
      <c r="G34" s="4" t="s">
        <v>68</v>
      </c>
      <c r="H34" s="4" t="s">
        <v>87</v>
      </c>
      <c r="I34" s="4" t="s">
        <v>103</v>
      </c>
      <c r="J34" s="15">
        <v>1</v>
      </c>
      <c r="K34" s="17">
        <v>41213</v>
      </c>
      <c r="L34" s="18">
        <v>41486</v>
      </c>
      <c r="M34" s="20">
        <f t="shared" si="0"/>
        <v>39</v>
      </c>
      <c r="N34" s="32">
        <v>1</v>
      </c>
      <c r="O34" s="33" t="s">
        <v>108</v>
      </c>
    </row>
    <row r="35" spans="1:15" ht="77.25" thickBot="1">
      <c r="A35" s="1">
        <v>25</v>
      </c>
      <c r="B35" t="s">
        <v>132</v>
      </c>
      <c r="C35" s="10" t="s">
        <v>26</v>
      </c>
      <c r="D35" s="43">
        <v>24</v>
      </c>
      <c r="E35" s="11" t="s">
        <v>50</v>
      </c>
      <c r="F35" s="9" t="s">
        <v>51</v>
      </c>
      <c r="G35" s="4" t="s">
        <v>69</v>
      </c>
      <c r="H35" s="4" t="s">
        <v>88</v>
      </c>
      <c r="I35" s="14" t="s">
        <v>104</v>
      </c>
      <c r="J35" s="15">
        <v>1</v>
      </c>
      <c r="K35" s="17">
        <v>41148</v>
      </c>
      <c r="L35" s="18">
        <v>41486</v>
      </c>
      <c r="M35" s="20">
        <f t="shared" si="0"/>
        <v>48.285714285714285</v>
      </c>
      <c r="N35" s="32">
        <v>0.3</v>
      </c>
      <c r="O35" s="13"/>
    </row>
    <row r="36" ht="12.75">
      <c r="G36" s="8" t="s">
        <v>70</v>
      </c>
    </row>
    <row r="51000" ht="12.75">
      <c r="A51000">
        <v>240</v>
      </c>
    </row>
    <row r="51003" ht="12.75">
      <c r="A51003" t="s">
        <v>25</v>
      </c>
    </row>
    <row r="51004" ht="12.75">
      <c r="A51004"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35">
      <formula1>$A$51003:$A$51004</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35">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G16:G18 F11:F3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5 G19:G36 H16:H18">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5 H19:H3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35">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3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35">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33">
      <formula1>-1</formula1>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35">
      <formula1>-1.7976931348623157E+308</formula1>
      <formula2>1.7976931348623157E+308</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DIAZ</dc:creator>
  <cp:keywords/>
  <dc:description/>
  <cp:lastModifiedBy>carlossarmiento</cp:lastModifiedBy>
  <dcterms:created xsi:type="dcterms:W3CDTF">2012-12-20T17:38:34Z</dcterms:created>
  <dcterms:modified xsi:type="dcterms:W3CDTF">2013-07-03T14:24:49Z</dcterms:modified>
  <cp:category/>
  <cp:version/>
  <cp:contentType/>
  <cp:contentStatus/>
</cp:coreProperties>
</file>