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eduardoorjuela\Downloads\"/>
    </mc:Choice>
  </mc:AlternateContent>
  <xr:revisionPtr revIDLastSave="0" documentId="8_{926D47B5-B0F4-48F5-BF3F-83E4D58A9F1D}" xr6:coauthVersionLast="47" xr6:coauthVersionMax="47" xr10:uidLastSave="{00000000-0000-0000-0000-000000000000}"/>
  <bookViews>
    <workbookView xWindow="-120" yWindow="-120" windowWidth="29040" windowHeight="15720" xr2:uid="{2E530C0F-1686-43C1-AC85-AB9B135091F3}"/>
  </bookViews>
  <sheets>
    <sheet name="TCA FA" sheetId="6" r:id="rId1"/>
    <sheet name="TCA" sheetId="3" r:id="rId2"/>
    <sheet name="Oficinas Productoras" sheetId="4" r:id="rId3"/>
    <sheet name="Clasificación de Acceso" sheetId="5" r:id="rId4"/>
  </sheets>
  <definedNames>
    <definedName name="_xlnm._FilterDatabase" localSheetId="2" hidden="1">'Oficinas Productoras'!$A$1:$B$43</definedName>
    <definedName name="_xlnm._FilterDatabase" localSheetId="1" hidden="1">TCA!$A$6:$EO$120</definedName>
    <definedName name="_xlnm._FilterDatabase" localSheetId="0" hidden="1">'TCA FA'!$A$3:$H$119</definedName>
    <definedName name="_xlnm.Print_Area" localSheetId="0">'TCA FA'!$A$1:$M$120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9" i="6" l="1"/>
  <c r="E6" i="6" l="1"/>
  <c r="E4" i="6"/>
  <c r="E8" i="6"/>
  <c r="E13" i="6"/>
  <c r="F13" i="6" s="1"/>
  <c r="E52" i="6"/>
  <c r="E15" i="6"/>
  <c r="E14" i="6"/>
  <c r="E78" i="6"/>
  <c r="E76" i="6"/>
  <c r="E42" i="6"/>
  <c r="E33" i="6"/>
  <c r="F33" i="6" s="1"/>
  <c r="C116" i="6"/>
  <c r="D116" i="6" s="1"/>
  <c r="C114" i="6"/>
  <c r="D114" i="6" s="1"/>
  <c r="C113" i="6"/>
  <c r="D113" i="6" s="1"/>
  <c r="C112" i="6"/>
  <c r="D112" i="6" s="1"/>
  <c r="C111" i="6"/>
  <c r="D111" i="6" s="1"/>
  <c r="C110" i="6"/>
  <c r="D110" i="6" s="1"/>
  <c r="C109" i="6"/>
  <c r="D109" i="6" s="1"/>
  <c r="C108" i="6"/>
  <c r="D108" i="6" s="1"/>
  <c r="C107" i="6"/>
  <c r="D107" i="6" s="1"/>
  <c r="C106" i="6"/>
  <c r="D106" i="6" s="1"/>
  <c r="C105" i="6"/>
  <c r="D105" i="6" s="1"/>
  <c r="C104" i="6"/>
  <c r="D104" i="6" s="1"/>
  <c r="C103" i="6"/>
  <c r="C102" i="6"/>
  <c r="C101" i="6"/>
  <c r="C100" i="6"/>
  <c r="C97" i="6"/>
  <c r="D97" i="6" s="1"/>
  <c r="C96" i="6"/>
  <c r="D96" i="6" s="1"/>
  <c r="C95" i="6"/>
  <c r="D95" i="6" s="1"/>
  <c r="C94" i="6"/>
  <c r="D94" i="6" s="1"/>
  <c r="C93" i="6"/>
  <c r="D93" i="6" s="1"/>
  <c r="C92" i="6"/>
  <c r="D92" i="6" s="1"/>
  <c r="C91" i="6"/>
  <c r="D91" i="6" s="1"/>
  <c r="C90" i="6"/>
  <c r="D90" i="6" s="1"/>
  <c r="C89" i="6"/>
  <c r="D89" i="6" s="1"/>
  <c r="C88" i="6"/>
  <c r="D88" i="6" s="1"/>
  <c r="C87" i="6"/>
  <c r="D87" i="6" s="1"/>
  <c r="C86" i="6"/>
  <c r="D86" i="6" s="1"/>
  <c r="C85" i="6"/>
  <c r="D85" i="6" s="1"/>
  <c r="C84" i="6"/>
  <c r="D84" i="6" s="1"/>
  <c r="C83" i="6"/>
  <c r="D83" i="6" s="1"/>
  <c r="C82" i="6"/>
  <c r="D82" i="6" s="1"/>
  <c r="C81" i="6"/>
  <c r="D81" i="6" s="1"/>
  <c r="C80" i="6"/>
  <c r="D80" i="6" s="1"/>
  <c r="C75" i="6"/>
  <c r="D75" i="6" s="1"/>
  <c r="C74" i="6"/>
  <c r="D74" i="6" s="1"/>
  <c r="C73" i="6"/>
  <c r="D73" i="6" s="1"/>
  <c r="C72" i="6"/>
  <c r="D72" i="6" s="1"/>
  <c r="C71" i="6"/>
  <c r="D71" i="6" s="1"/>
  <c r="C70" i="6"/>
  <c r="D70" i="6" s="1"/>
  <c r="C69" i="6"/>
  <c r="D69" i="6" s="1"/>
  <c r="C68" i="6"/>
  <c r="D68" i="6" s="1"/>
  <c r="C67" i="6"/>
  <c r="D67" i="6" s="1"/>
  <c r="C66" i="6"/>
  <c r="D66" i="6" s="1"/>
  <c r="C65" i="6"/>
  <c r="D65" i="6" s="1"/>
  <c r="C64" i="6"/>
  <c r="D64" i="6" s="1"/>
  <c r="C61" i="6"/>
  <c r="D61" i="6" s="1"/>
  <c r="C60" i="6"/>
  <c r="D60" i="6" s="1"/>
  <c r="C59" i="6"/>
  <c r="D59" i="6" s="1"/>
  <c r="C58" i="6"/>
  <c r="D58" i="6" s="1"/>
  <c r="C57" i="6"/>
  <c r="D57" i="6" s="1"/>
  <c r="C56" i="6"/>
  <c r="D56" i="6" s="1"/>
  <c r="C55" i="6"/>
  <c r="D55" i="6" s="1"/>
  <c r="C54" i="6"/>
  <c r="D54" i="6" s="1"/>
  <c r="C53" i="6"/>
  <c r="D53" i="6" s="1"/>
  <c r="C52" i="6"/>
  <c r="D52" i="6" s="1"/>
  <c r="C51" i="6"/>
  <c r="D51" i="6" s="1"/>
  <c r="C50" i="6"/>
  <c r="D50" i="6" s="1"/>
  <c r="C49" i="6"/>
  <c r="D49" i="6" s="1"/>
  <c r="C48" i="6"/>
  <c r="D48" i="6" s="1"/>
  <c r="C45" i="6"/>
  <c r="D45" i="6" s="1"/>
  <c r="C44" i="6"/>
  <c r="D44" i="6" s="1"/>
  <c r="C43" i="6"/>
  <c r="D43" i="6" s="1"/>
  <c r="C39" i="6"/>
  <c r="D39" i="6" s="1"/>
  <c r="C32" i="6"/>
  <c r="D32" i="6" s="1"/>
  <c r="C31" i="6"/>
  <c r="D31" i="6" s="1"/>
  <c r="C30" i="6"/>
  <c r="D30" i="6" s="1"/>
  <c r="C29" i="6"/>
  <c r="D29" i="6" s="1"/>
  <c r="C28" i="6"/>
  <c r="D28" i="6" s="1"/>
  <c r="C27" i="6"/>
  <c r="D27" i="6" s="1"/>
  <c r="C26" i="6"/>
  <c r="D26" i="6" s="1"/>
  <c r="C23" i="6"/>
  <c r="D23" i="6" s="1"/>
  <c r="C22" i="6"/>
  <c r="D22" i="6" s="1"/>
  <c r="C21" i="6"/>
  <c r="D21" i="6" s="1"/>
  <c r="C18" i="6"/>
  <c r="D18" i="6" s="1"/>
  <c r="C17" i="6"/>
  <c r="D17" i="6" s="1"/>
  <c r="C15" i="6"/>
  <c r="D15" i="6" s="1"/>
  <c r="C14" i="6"/>
  <c r="D14" i="6" s="1"/>
  <c r="C13" i="6"/>
  <c r="D13" i="6" s="1"/>
  <c r="C12" i="6"/>
  <c r="D12" i="6" s="1"/>
  <c r="C11" i="6"/>
  <c r="C10" i="6"/>
  <c r="D10" i="6" s="1"/>
  <c r="C9" i="6"/>
  <c r="D9" i="6" s="1"/>
  <c r="C8" i="6"/>
  <c r="D8" i="6" s="1"/>
  <c r="C7" i="6"/>
  <c r="C6" i="6"/>
  <c r="C5" i="6"/>
  <c r="C4" i="6"/>
  <c r="C119" i="6"/>
  <c r="D119" i="6" s="1"/>
  <c r="C118" i="6"/>
  <c r="D118" i="6" s="1"/>
  <c r="C117" i="6"/>
  <c r="D117" i="6" s="1"/>
  <c r="C115" i="6"/>
  <c r="D115" i="6" s="1"/>
  <c r="C99" i="6"/>
  <c r="D99" i="6" s="1"/>
  <c r="C98" i="6"/>
  <c r="C79" i="6"/>
  <c r="D79" i="6" s="1"/>
  <c r="C78" i="6"/>
  <c r="D78" i="6" s="1"/>
  <c r="C77" i="6"/>
  <c r="D77" i="6" s="1"/>
  <c r="C76" i="6"/>
  <c r="D76" i="6" s="1"/>
  <c r="C63" i="6"/>
  <c r="D63" i="6" s="1"/>
  <c r="C62" i="6"/>
  <c r="D62" i="6" s="1"/>
  <c r="C42" i="6"/>
  <c r="D42" i="6" s="1"/>
  <c r="C41" i="6"/>
  <c r="D41" i="6" s="1"/>
  <c r="C40" i="6"/>
  <c r="D40" i="6" s="1"/>
  <c r="C38" i="6"/>
  <c r="D38" i="6" s="1"/>
  <c r="C37" i="6"/>
  <c r="D37" i="6" s="1"/>
  <c r="C36" i="6"/>
  <c r="D36" i="6" s="1"/>
  <c r="C35" i="6"/>
  <c r="D35" i="6" s="1"/>
  <c r="C34" i="6"/>
  <c r="D34" i="6" s="1"/>
  <c r="C33" i="6"/>
  <c r="C25" i="6"/>
  <c r="D25" i="6" s="1"/>
  <c r="C24" i="6"/>
  <c r="D24" i="6" s="1"/>
  <c r="C20" i="6"/>
  <c r="D20" i="6" s="1"/>
  <c r="C19" i="6"/>
  <c r="D19" i="6" s="1"/>
  <c r="C16" i="6"/>
  <c r="D16" i="6" s="1"/>
</calcChain>
</file>

<file path=xl/sharedStrings.xml><?xml version="1.0" encoding="utf-8"?>
<sst xmlns="http://schemas.openxmlformats.org/spreadsheetml/2006/main" count="1304" uniqueCount="286">
  <si>
    <t>CÓDIGO</t>
  </si>
  <si>
    <t>NOMBRE</t>
  </si>
  <si>
    <t>Gerencia</t>
  </si>
  <si>
    <t>CERTIFICACIONES DE DONACIONES</t>
  </si>
  <si>
    <t xml:space="preserve">INFORMES </t>
  </si>
  <si>
    <t xml:space="preserve">PROGRAMAS </t>
  </si>
  <si>
    <t>Programa Estrategia Gestión del Conocimiento</t>
  </si>
  <si>
    <t>PROYECTOS</t>
  </si>
  <si>
    <t>1.1</t>
  </si>
  <si>
    <t>Oficina Asesora de Planeación y Cumplimiento</t>
  </si>
  <si>
    <t>ANTEPROYECTO DE PRESUPUESTO</t>
  </si>
  <si>
    <t>Informes de Gestión</t>
  </si>
  <si>
    <t xml:space="preserve">MANUALES </t>
  </si>
  <si>
    <t xml:space="preserve">Manual de Políticas Institucionales </t>
  </si>
  <si>
    <t>Manual de Procesos y Procedimientos</t>
  </si>
  <si>
    <t xml:space="preserve">PLANES </t>
  </si>
  <si>
    <t>Plan de Acción Anual</t>
  </si>
  <si>
    <t>Plan de Mejoramiento</t>
  </si>
  <si>
    <t>Plan Estratégico Institucional</t>
  </si>
  <si>
    <t>Plan Estratégico Sectorial</t>
  </si>
  <si>
    <t>Plan Maestro de Proyectos</t>
  </si>
  <si>
    <t>1.1.1</t>
  </si>
  <si>
    <t>INFORMES</t>
  </si>
  <si>
    <t>1.2</t>
  </si>
  <si>
    <t>Boletines Internos</t>
  </si>
  <si>
    <t>3.1</t>
  </si>
  <si>
    <t>ESTUDIOS E INVESTIGACIONES</t>
  </si>
  <si>
    <t>Estudios de Riesgos o Amenazas</t>
  </si>
  <si>
    <t>PLANES</t>
  </si>
  <si>
    <t>4.1</t>
  </si>
  <si>
    <t>4.2</t>
  </si>
  <si>
    <t>4.3</t>
  </si>
  <si>
    <t>4.4</t>
  </si>
  <si>
    <t>ACTAS</t>
  </si>
  <si>
    <t>5.1</t>
  </si>
  <si>
    <t>5.2</t>
  </si>
  <si>
    <t xml:space="preserve">CONCEPTOS </t>
  </si>
  <si>
    <t>5.3</t>
  </si>
  <si>
    <t>5.4</t>
  </si>
  <si>
    <t>Conceptos de Riesgos o Amenazas</t>
  </si>
  <si>
    <t>6.1</t>
  </si>
  <si>
    <t>6.2</t>
  </si>
  <si>
    <t>Proyecto de Recuperación Ambiental</t>
  </si>
  <si>
    <t>Proyecto Páramos y Humedales</t>
  </si>
  <si>
    <t>Proyecto SAT (Sistema de Alertas Tempranas)</t>
  </si>
  <si>
    <t>6.3</t>
  </si>
  <si>
    <t>Actas del Consejo Directivo</t>
  </si>
  <si>
    <t>7.1</t>
  </si>
  <si>
    <t xml:space="preserve">ACCIONES CONSTITUCIONALES </t>
  </si>
  <si>
    <t>Acciones de Cumplimiento</t>
  </si>
  <si>
    <t>Acciones de Grupo</t>
  </si>
  <si>
    <t>Acciones de Tutela</t>
  </si>
  <si>
    <t>Acciones Populares</t>
  </si>
  <si>
    <t>Actas del Comité de Conciliación  y Defensa Judicial</t>
  </si>
  <si>
    <t>PROCESOS JUDICIALES</t>
  </si>
  <si>
    <t>Procesos Civiles</t>
  </si>
  <si>
    <t>Procesos Contenciosos Administrativos</t>
  </si>
  <si>
    <t>Procesos Laborales</t>
  </si>
  <si>
    <t>Procesos Penales</t>
  </si>
  <si>
    <t>7.2</t>
  </si>
  <si>
    <t>7.3</t>
  </si>
  <si>
    <t>Actas del Comité de Convivencia laboral</t>
  </si>
  <si>
    <t>Actas del Comité Paritario de Seguridad y Salud en el Trabajo</t>
  </si>
  <si>
    <t>Programa Sistema de Gestión de la Seguridad y Salud en el Trabajo SG-SST</t>
  </si>
  <si>
    <t>7.4</t>
  </si>
  <si>
    <t>Comprobantes de Egreso de Almacén</t>
  </si>
  <si>
    <t xml:space="preserve">Plan Anual de Adquisiciones </t>
  </si>
  <si>
    <t>INVENTARIOS</t>
  </si>
  <si>
    <t>Inventario de Elementos de Consumo</t>
  </si>
  <si>
    <t>Inventario General de Bienes</t>
  </si>
  <si>
    <t>INVENTARIOS DOCUMENTALES</t>
  </si>
  <si>
    <t>Plan Institucional de Archivos-PINAR</t>
  </si>
  <si>
    <t>Plan Anticorrupcion y Atencion al Ciudadano</t>
  </si>
  <si>
    <t>Informes de Inversiones en Títulos TÉS</t>
  </si>
  <si>
    <t>ÓRDENES DE PAGO</t>
  </si>
  <si>
    <t>VIGENCIAS FUTURAS (FUNCIONAMIENTO)</t>
  </si>
  <si>
    <t>Constancias de Disponibilidad de Recursos  (CDR Inversión)</t>
  </si>
  <si>
    <t>Informes de Ejecución Presupuestal</t>
  </si>
  <si>
    <t>MODIFICACIONES PRESUPUESTALES</t>
  </si>
  <si>
    <t>Libros Mayor y Balance</t>
  </si>
  <si>
    <t>Informes de Arqueo de Tesorería y Cajas Menores</t>
  </si>
  <si>
    <t>PROCESOS DISCIPLINARIOS</t>
  </si>
  <si>
    <t>REQUERIMIENTOS</t>
  </si>
  <si>
    <t>Requerimientos de Asistencia Técnica</t>
  </si>
  <si>
    <t>Plan de Reasentamiento</t>
  </si>
  <si>
    <t>Actas de Comité de Gerencia</t>
  </si>
  <si>
    <t>Informes de Rendición de Cuentas</t>
  </si>
  <si>
    <t>Proyectos de Cooperación Nacional e Internacional</t>
  </si>
  <si>
    <t>Equipo de trabajo planeación y cumplimiento</t>
  </si>
  <si>
    <t>1.1.2</t>
  </si>
  <si>
    <t>Equipo de trabajo de tecnologías de información</t>
  </si>
  <si>
    <t>Inventarios de Hardware y Software</t>
  </si>
  <si>
    <t>Plan Estratégico de TI</t>
  </si>
  <si>
    <t>Plan de Seguridad y Privacidad de la Información</t>
  </si>
  <si>
    <t>Plan de Tratamiento de Riesgos de Seguridad Digital</t>
  </si>
  <si>
    <t>Proyectos de Desarrollo y Mantenimiento de Hardware y Software</t>
  </si>
  <si>
    <t>CATALOGOS DE GOBIERNO Y SEGURIDAD DIGITAL</t>
  </si>
  <si>
    <t>Equipo de trabajo de comunicaciones</t>
  </si>
  <si>
    <t>BOLETINES</t>
  </si>
  <si>
    <t>Boletines de Prensa</t>
  </si>
  <si>
    <t xml:space="preserve">Planes Estratégicos de Comunicaciones </t>
  </si>
  <si>
    <t>Control de interno de gestion</t>
  </si>
  <si>
    <t xml:space="preserve">Actas de Comité Institucional de Coordinación del Sistema de Control Interno </t>
  </si>
  <si>
    <t>Informes de Auditorías Internas de Gestión</t>
  </si>
  <si>
    <t>Informes de Ley</t>
  </si>
  <si>
    <t>Plan Anual de Auditoría</t>
  </si>
  <si>
    <t>Sugerencia de regiones</t>
  </si>
  <si>
    <t>Informes de Estrategia de Participación Ciudadana</t>
  </si>
  <si>
    <t>Equipo de trabajo gestión social y articulación regional</t>
  </si>
  <si>
    <t>Subgerencia de estructuración</t>
  </si>
  <si>
    <t xml:space="preserve">Equipo de trabajo estructuración de proyectos </t>
  </si>
  <si>
    <t>Equipo de trabajo de apropiación de capacidades y fortalecimiento</t>
  </si>
  <si>
    <t>Programas Sectoriales</t>
  </si>
  <si>
    <t>Proyectos Sectoriales</t>
  </si>
  <si>
    <t>4.5</t>
  </si>
  <si>
    <t xml:space="preserve">Equipo de trabajo sector transporte </t>
  </si>
  <si>
    <t>4.6</t>
  </si>
  <si>
    <t>4.7</t>
  </si>
  <si>
    <t>Equipo de trabajo sector educativo</t>
  </si>
  <si>
    <t>Equipo de trabajo sector acueducto y saneamiento básico</t>
  </si>
  <si>
    <t>Equipo de trabajo sector salud</t>
  </si>
  <si>
    <t xml:space="preserve">Equipo de trabajo sector vivienda </t>
  </si>
  <si>
    <t>Informes a Organismos No Gubernamentales</t>
  </si>
  <si>
    <t>4.7.1</t>
  </si>
  <si>
    <t>Sección de contratación directa para el desarrollo de vivienda</t>
  </si>
  <si>
    <t>4.7.2</t>
  </si>
  <si>
    <t>Sección de proyectos nuevos para el desarrollo de vivienda</t>
  </si>
  <si>
    <t>Subgerencia de proyectos</t>
  </si>
  <si>
    <t>Equipo de trabajo seguimiento y control en ejecución de proyectos</t>
  </si>
  <si>
    <t>Equipo de trabajo macroproyecto el gramalote</t>
  </si>
  <si>
    <t>Equipo de trabajo medio ambiente y proyecto rio fonce</t>
  </si>
  <si>
    <t>Proyecto POMCAS (Proyecto de Ordenación y Manejo de Cuencas Hidrográficas)</t>
  </si>
  <si>
    <t>Trabajo macroproyecto canal del dique</t>
  </si>
  <si>
    <t>Informes de Consultas Previas</t>
  </si>
  <si>
    <t>HISTORIALES DE GESTIÓN PREDIAL</t>
  </si>
  <si>
    <t>Subgerencia de gestión del riesgo</t>
  </si>
  <si>
    <t>Informes de Riesgos</t>
  </si>
  <si>
    <t>Equipo de trabajo gestión del riesgo de desastres y adaptación</t>
  </si>
  <si>
    <t>Equipo de trabajo macroproyecto Jarillón de Cali</t>
  </si>
  <si>
    <t>Equipo de trabajo macroproyecto la Mojana</t>
  </si>
  <si>
    <t>Secretaría general</t>
  </si>
  <si>
    <t>CIRCULARES REGLAMENTARIAS</t>
  </si>
  <si>
    <t>RESOLUCIONES</t>
  </si>
  <si>
    <t>Equipo de trabajo de gestión jurídica sectorial</t>
  </si>
  <si>
    <t>Equipo de trabajo de gestión jurídica transversal</t>
  </si>
  <si>
    <t>Conceptos Jurídicos</t>
  </si>
  <si>
    <t>7.2.1</t>
  </si>
  <si>
    <t>Equipo de trabajo gestión de defensa judicial, extrajudicial y cobro coactivo</t>
  </si>
  <si>
    <t>PROCESOS DE COBRO COACTIVO</t>
  </si>
  <si>
    <t>7.2.2</t>
  </si>
  <si>
    <t>Equipo de trabajo gestión contractual</t>
  </si>
  <si>
    <t>Actas del Comité de Contratación</t>
  </si>
  <si>
    <t>CONTRATOS</t>
  </si>
  <si>
    <t>Equipo de trabajo de gestión de financiera y administrativa</t>
  </si>
  <si>
    <t>7.3.1</t>
  </si>
  <si>
    <t>Sección talento humano</t>
  </si>
  <si>
    <t xml:space="preserve">NOVEDADES DE NÓMINA </t>
  </si>
  <si>
    <t>Planes Anuales de Empleos Vacantes</t>
  </si>
  <si>
    <t>Plan Estratégico de Talento Humano</t>
  </si>
  <si>
    <t>REGISTROS DE OPERACIONES DE CAJA MENOR</t>
  </si>
  <si>
    <t xml:space="preserve">REQUERIMIENTOS A EMPRESAS PRESTADORAS DE SEGURIDAD SOCIAL </t>
  </si>
  <si>
    <t>7.3.2</t>
  </si>
  <si>
    <t>Sección servicios</t>
  </si>
  <si>
    <t>COMPROBANTES DE ALMACÉN</t>
  </si>
  <si>
    <t>Comprobantes de Ingreso a Almacén</t>
  </si>
  <si>
    <t>HISTORIALES DE VEHÍCULOS</t>
  </si>
  <si>
    <t>Planes de Sistema de Gestión Ambiental</t>
  </si>
  <si>
    <t>Sección documental</t>
  </si>
  <si>
    <t>7.3.3</t>
  </si>
  <si>
    <t>CONSECUTIVO DE COMUNICACIONES</t>
  </si>
  <si>
    <t>INSTRUMENTOS ARCHIVÍSTICOS</t>
  </si>
  <si>
    <t xml:space="preserve">Banco Terminológico </t>
  </si>
  <si>
    <t xml:space="preserve">Modelo de Requisitos para la Gestión de Documentos Electrónicos </t>
  </si>
  <si>
    <t>Tablas de Control de Acceso</t>
  </si>
  <si>
    <t>Tabla de Retención Documental</t>
  </si>
  <si>
    <t>Sistema Integrado de Conservación</t>
  </si>
  <si>
    <t>INSTRUMENTOS DE CONTROL DE COMUNICACIONES</t>
  </si>
  <si>
    <t>Sección atención al ciudadano</t>
  </si>
  <si>
    <t>7.3.4</t>
  </si>
  <si>
    <t>7.3.5</t>
  </si>
  <si>
    <t>Sección presupuesto</t>
  </si>
  <si>
    <t>Certificados de Disponibilidad Presupuestal (CDP Funcionamiento)</t>
  </si>
  <si>
    <t>Certificados de Registro Presupuestal (RP Funcionamiento)</t>
  </si>
  <si>
    <t>Traslados Presupuestales Internos</t>
  </si>
  <si>
    <t>7.3.6</t>
  </si>
  <si>
    <t>Sección central de cuentas</t>
  </si>
  <si>
    <t>7.3.7</t>
  </si>
  <si>
    <t>Sección contabilidad</t>
  </si>
  <si>
    <t>CONCILIACIONES</t>
  </si>
  <si>
    <t>Conciliaciones Interáreas</t>
  </si>
  <si>
    <t>Conciliaciones de Operaciones Reciprocas</t>
  </si>
  <si>
    <t>ESTADOS FINANCIEROS</t>
  </si>
  <si>
    <t>LIBROS DE CONTABILIDAD</t>
  </si>
  <si>
    <t>7.3.8</t>
  </si>
  <si>
    <t>Sección de tesorería</t>
  </si>
  <si>
    <t>NOTIFICACIONES DE EMBARGOS</t>
  </si>
  <si>
    <t>Plan Anual de Caja</t>
  </si>
  <si>
    <t>Equipo de trabajo control interno disciplinario</t>
  </si>
  <si>
    <t>CERTIFICADOS</t>
  </si>
  <si>
    <t>COMPROBANTES CONTABLES</t>
  </si>
  <si>
    <t>NÓMINA</t>
  </si>
  <si>
    <t>DERECHOS DE PETICIÓN</t>
  </si>
  <si>
    <t>Informes de Seguimiento</t>
  </si>
  <si>
    <t>Inventarios de Eliminación</t>
  </si>
  <si>
    <t>Inventarios de Archivo Central</t>
  </si>
  <si>
    <t xml:space="preserve">Inventarios de Transferencias Documentales </t>
  </si>
  <si>
    <t>Programas de Gestión Documental</t>
  </si>
  <si>
    <t>Actas de Comité Institucional de Gestión y Desempeño</t>
  </si>
  <si>
    <t>SERIE DOCUMENTAL</t>
  </si>
  <si>
    <t>SUBSERIE DOCUMENTAL</t>
  </si>
  <si>
    <t>CLASIFICACIÓN
DE ACCESO</t>
  </si>
  <si>
    <t>Literal de la Norma</t>
  </si>
  <si>
    <t>GRUPO DE INTÉRES</t>
  </si>
  <si>
    <t>Externo</t>
  </si>
  <si>
    <t>TABLAS DE CONTROL DE ACCESO</t>
  </si>
  <si>
    <t>IP</t>
  </si>
  <si>
    <t>HISTORIAS LABORALES</t>
  </si>
  <si>
    <t>IPC</t>
  </si>
  <si>
    <t>IPR</t>
  </si>
  <si>
    <t>X</t>
  </si>
  <si>
    <t>CLASIFICACIÓN DE ACCESO A LA INFORMACION</t>
  </si>
  <si>
    <t>LEY 1712 DE 2014.   “Por medio de la cual se crea la Ley de Transparencia y del Derecho de Acceso a la Información Pública Nacional y se dictan otras disposiciones”</t>
  </si>
  <si>
    <t>INFORMACIÓN RESERVADA: ARTÍCULO  19. Información exceptuada por daño a los intereses públicos.</t>
  </si>
  <si>
    <t>Tipo de Información
Confidencialidad</t>
  </si>
  <si>
    <t>Nomenclatura</t>
  </si>
  <si>
    <t xml:space="preserve">Divulgación que puede causar daños a  los intereses públicos </t>
  </si>
  <si>
    <t>Información Pública</t>
  </si>
  <si>
    <t>a)</t>
  </si>
  <si>
    <t>La defensa y seguridad nacional</t>
  </si>
  <si>
    <t>Información Pública Clasificada</t>
  </si>
  <si>
    <t>b)</t>
  </si>
  <si>
    <t>La seguridad pública</t>
  </si>
  <si>
    <t>Información Pública Reservada</t>
  </si>
  <si>
    <t>c)</t>
  </si>
  <si>
    <t xml:space="preserve"> Las relaciones internacionales</t>
  </si>
  <si>
    <t>d)</t>
  </si>
  <si>
    <t>La prevención, investigación y persecución de los delitos y las   faltas disciplinarias, mientras que no se haga efectiva la medida de  aseguramiento o se formule pliego de cargos, según el caso</t>
  </si>
  <si>
    <t>e)</t>
  </si>
  <si>
    <t>El debido proceso y la igualdad de las partes en los procesos   Judiciales</t>
  </si>
  <si>
    <t>f)</t>
  </si>
  <si>
    <t>La administración efectiva de la justicia</t>
  </si>
  <si>
    <t>g)</t>
  </si>
  <si>
    <t>Los derechos de la infancia y la adolescencia</t>
  </si>
  <si>
    <t>h)</t>
  </si>
  <si>
    <t>La estabilidad macroeconómica y financiera del país</t>
  </si>
  <si>
    <t>i)</t>
  </si>
  <si>
    <t>La salud pública</t>
  </si>
  <si>
    <t>INFORMACIÓN CLASIFICADA. ARTÍCULO  18. Información exceptuada por daño de derechos a personas naturales o jurídicas</t>
  </si>
  <si>
    <t>Su divulgación o posesión puede vulnerar derechos como:</t>
  </si>
  <si>
    <t>El derecho de toda persona a la intimidad, bajo las limitaciones propias que impone la condición de servidor público, en concordancia con lo estipulado por el art. 24 de la LEY 1437 DE 2011</t>
  </si>
  <si>
    <t>El derecho de toda persona a la vida, la salud o la seguridad.</t>
  </si>
  <si>
    <t>Los secretos comerciales, industriales y profesionales.</t>
  </si>
  <si>
    <t>INFORMACIÓN PÚBLICA</t>
  </si>
  <si>
    <t xml:space="preserve">Cuando no cae en ningún supuesto de excepción, se debe hacer una versión pública, entregar a la persona solicitante, ser de conocimiento público, ejemplo:  Organigrama, funciones, ubicación, sedes, horarios de atención, presupuesto general, planes de gasto, directorio de personal, normas generales y reglamentarias, políticas de seguridad y privacidad de la Información, Política de protección de datos personales </t>
  </si>
  <si>
    <t>INSTRUMENTOS DE GESTIÓN DE LA INFORMACIÓN PÚBLICA</t>
  </si>
  <si>
    <t xml:space="preserve">Conceptos Técnicos </t>
  </si>
  <si>
    <t>CONCILIACIONES JUDICIALES Y/O EXTRAJUDICIALES</t>
  </si>
  <si>
    <t>Resevas Presupuestales</t>
  </si>
  <si>
    <t>Traslados Presupuestales</t>
  </si>
  <si>
    <t>DECLARACIONES TRIBUTARIAS</t>
  </si>
  <si>
    <t>a), b)</t>
  </si>
  <si>
    <t xml:space="preserve">Código:            </t>
  </si>
  <si>
    <t xml:space="preserve">Versión: </t>
  </si>
  <si>
    <t xml:space="preserve">Fecha:   </t>
  </si>
  <si>
    <t>OFICINA PRODUCTORA</t>
  </si>
  <si>
    <t xml:space="preserve">Objetivo de la Excepción </t>
  </si>
  <si>
    <t>El derecho de toda persona a la intimidad, bajo las limitaciones propias que impone la condición de servidor público, en concordancia con lo estipulado por el art. 24 de la LEY 1437 DE 2011; El derecho de toda persona a la vida, la salud o la seguridad.</t>
  </si>
  <si>
    <t>No Aplica</t>
  </si>
  <si>
    <t>Equipo de trabajo sector transporte
Subgerencia de gestión del riesgo</t>
  </si>
  <si>
    <t>Equipo de trabajo de apropiación de capacidades y fortalecimiento
Equipo de trabajo macroproyecto la Mojana</t>
  </si>
  <si>
    <t>Informes a Entidades del Estado</t>
  </si>
  <si>
    <t>Informes a Organismos de Control</t>
  </si>
  <si>
    <t>Gerencia
Oficina Asesora de Planeación y Cumplimiento
Control de interno de gestión
Sugerencia de regiones
Subgerencia de estructuración
Equipo de trabajo sector vivienda 
Sección de contratación directa para el desarrollo de vivienda
Sección de proyectos nuevos para el desarrollo de vivienda
Subgerencia de proyectos
Equipo de trabajo macroproyecto el gramalote
Subgerencia de gestión del riesgo
Secretaría general</t>
  </si>
  <si>
    <t>Oficina Asesora de Planeación y Cumplimiento
Control de interno de gestión
Sugerencia de regiones
Subgerencia de estructuración
Equipo de trabajo sector vivienda
Sección de contratación directa para el desarrollo de vivienda
Sección de proyectos nuevos para el desarrollo de vivienda
Subgerencia de proyectos
Equipo de trabajo macroproyecto el gramalote
Trabajo macroproyecto canal del dique
Subgerencia de gestión del riesgo
Equipo de trabajo macroproyecto la Mojana
Equipo de trabajo macroproyecto Jarillón de Cali
Secretaría general</t>
  </si>
  <si>
    <t>Oficina Asesora de Planeación y Cumplimiento
Equipo de trabajo de tecnologías de información
Equipo de trabajo de comunicaciones
Sugerencia de regiones
Subgerencia de estructuración
Equipo de trabajo de apropiación de capacidades y fortalecimiento
Equipo de trabajo sector transporte 
Equipo de trabajo sector educativo
Equipo de trabajo sector acueducto y saneamiento básico
Equipo de trabajo sector salud
Equipo de trabajo sector vivienda 
Sección de contratación directa para el desarrollo de vivienda
Sección de proyectos nuevos para el desarrollo de vivienda
Subgerencia de proyectos
Equipo de trabajo seguimiento y control en ejecución de proyectos
Equipo de trabajo macroproyecto el gramalote
Equipo de trabajo medio ambiente y proyecto rio Fonce
Trabajo macroproyecto canal del dique
Subgerencia de gestión del riesgo
Equipo de trabajo macroproyecto la Mojana
Equipo de trabajo macroproyecto Jarillón de Cali
Secretaría general
Equipo de trabajo de gestión jurídica transversal
Equipo de trabajo gestión de defensa judicial, extrajudicial y cobro coactivo
Equipo de trabajo gestión contractual
Equipo de trabajo de gestión de financiera y administrativa
Sección talento humano
Sección servicios
Sección atención al ciudadano
Sección central de cuentas
Sección contabilidad
Sección de tesorería
Equipo de trabajo control interno disciplinario</t>
  </si>
  <si>
    <t>Oficina Asesora de Planeación y Cumplimiento
Subgerencia de gestión del riesgo</t>
  </si>
  <si>
    <t>Equipo de trabajo de apropiación de capacidades y fortalecimiento
Equipo de trabajo sector transporte 
Equipo de trabajo sector acueducto y saneamiento básico
Equipo de trabajo sector salud</t>
  </si>
  <si>
    <t>Equipo de trabajo de apropiación de capacidades y fortalecimiento
Equipo de trabajo sector transporte 
Equipo de trabajo sector educativo
Equipo de trabajo sector acueducto y saneamiento básico
Equipo de trabajo sector salud
Equipo de trabajo sector vivienda 
Equipo de trabajo macroproyecto el gramalote
Trabajo macroproyecto canal del dique
Equipo de trabajo macroproyecto la Mojana
Equipo de trabajo macroproyecto Jarillón de Cali</t>
  </si>
  <si>
    <t>Información pública</t>
  </si>
  <si>
    <r>
      <t xml:space="preserve">El derecho de toda persona a la intimidad, bajo las limitaciones propias que impone la condición de servidor público, en concordancia con lo estipulado por el art. 24 de la LEY 1437 DE 2011; El derecho de toda persona a la vida, la salud o la seguridad.
</t>
    </r>
    <r>
      <rPr>
        <b/>
        <sz val="11"/>
        <color rgb="FF000000"/>
        <rFont val="Calibri"/>
        <family val="2"/>
      </rPr>
      <t xml:space="preserve">Nota: </t>
    </r>
    <r>
      <rPr>
        <sz val="11"/>
        <color rgb="FF000000"/>
        <rFont val="Calibri"/>
        <family val="2"/>
      </rPr>
      <t>Esta restricción de acceso solo aplica para aquellos tipos documentales de la nómina que registren directamente datos sensibles de los funcionarios como: número de cuenta bancaría, dirección de residencia, número telefónico, entre otros. Aquellos documentos que solo tengan datos públicos como salarios no podran ser negados en caso de una consulta.</t>
    </r>
  </si>
  <si>
    <r>
      <t xml:space="preserve">El derecho de toda persona a la intimidad, bajo las limitaciones propias que impone la condición de servidor público, en concordancia con lo estipulado por el art. 24 de la LEY 1437 DE 2011; El derecho de toda persona a la vida, la salud o la seguridad.
</t>
    </r>
    <r>
      <rPr>
        <b/>
        <sz val="11"/>
        <color rgb="FF000000"/>
        <rFont val="Calibri"/>
        <family val="2"/>
      </rPr>
      <t xml:space="preserve">Nota: </t>
    </r>
    <r>
      <rPr>
        <sz val="11"/>
        <color rgb="FF000000"/>
        <rFont val="Calibri"/>
        <family val="2"/>
      </rPr>
      <t>Nota: Esta restricción de acceso solo aplica para aquellos tipos documentales de la nómina que registren directamente datos sensibles de los funcionarios como: número de cuenta bancaría, dirección de residencia, número telefónico, entre otros. Aquellos documentos que solo tengan datos públicos como salarios no podran ser negados en caso de una consulta.</t>
    </r>
  </si>
  <si>
    <r>
      <t xml:space="preserve">El derecho de toda persona a la intimidad, bajo las limitaciones propias que impone la condición de servidor público, en concordancia con lo estipulado por el art. 24 de la LEY 1437 DE 2011; El derecho de toda persona a la vida, la salud o la seguridad.
</t>
    </r>
    <r>
      <rPr>
        <b/>
        <sz val="11"/>
        <color rgb="FF000000"/>
        <rFont val="Calibri"/>
        <family val="2"/>
      </rPr>
      <t>Nota:</t>
    </r>
    <r>
      <rPr>
        <sz val="11"/>
        <color rgb="FF000000"/>
        <rFont val="Calibri"/>
        <family val="2"/>
      </rPr>
      <t xml:space="preserve"> En caso de requerirse alguna consulta el ciudadano puede remitirse al SIGEP.</t>
    </r>
  </si>
  <si>
    <r>
      <t xml:space="preserve">El debido proceso y la igualdad de las partes en los procesos   Judiciales. 
</t>
    </r>
    <r>
      <rPr>
        <b/>
        <sz val="11"/>
        <color rgb="FF000000"/>
        <rFont val="Calibri"/>
        <family val="2"/>
      </rPr>
      <t xml:space="preserve">Nota: </t>
    </r>
    <r>
      <rPr>
        <sz val="11"/>
        <color rgb="FF000000"/>
        <rFont val="Calibri"/>
        <family val="2"/>
      </rPr>
      <t>Esta restricción aplica cuando se define la estrategia de defensa judicial de la Entidad.</t>
    </r>
  </si>
  <si>
    <t>PROCESOS JURÍDICOS</t>
  </si>
  <si>
    <t>PROCESOS JURISDICCIÓN COACTIVA</t>
  </si>
  <si>
    <r>
      <rPr>
        <sz val="11"/>
        <rFont val="Calibri"/>
        <family val="2"/>
      </rPr>
      <t xml:space="preserve">La prevención, investigación y persecución de los delitos y las   faltas disciplinarias, mientras que no se haga efectiva la medida de  aseguramiento o se formule pliego de cargos, según el caso
</t>
    </r>
    <r>
      <rPr>
        <sz val="11"/>
        <color rgb="FF000000"/>
        <rFont val="Calibri"/>
        <family val="2"/>
      </rPr>
      <t xml:space="preserve">
LEY 1952 DE 2019,</t>
    </r>
    <r>
      <rPr>
        <sz val="11"/>
        <color rgb="FF92D050"/>
        <rFont val="Calibri"/>
        <family val="2"/>
      </rPr>
      <t xml:space="preserve"> </t>
    </r>
    <r>
      <rPr>
        <sz val="11"/>
        <color theme="1"/>
        <rFont val="Calibri"/>
        <family val="2"/>
      </rPr>
      <t>Modificada por la 2094 de 2020</t>
    </r>
    <r>
      <rPr>
        <sz val="11"/>
        <color rgb="FF000000"/>
        <rFont val="Calibri"/>
        <family val="2"/>
      </rPr>
      <t xml:space="preserve">  "Por medio de la cual se expide el código general disciplinario se derogan la ley 734 de 2002 y algunas disposiciones de la ley 1474 de 2011, relacionadas con el derecho disciplinario." ARTÍCULO 115 Reserva de la actuación disciplinaria. En el procedimiento disciplinario las actuaciones disciplinarias serán reservadas hasta cuando se cite a audiencia y se formule pliego de cargos o se emita la providencia que ordene el archivo deﬁnitivo, sin perjuicio de los derechos de los sujetos procesales.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</si>
</sst>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rgb="FF000000"/>
      <name val="Calibri"/>
    </font>
    <font>
      <sz val="11"/>
      <color theme="1"/>
      <name val="Calibri"/>
      <family val="2"/>
      <scheme val="minor"/>
    </font>
    <font>
      <sz val="11"/>
      <name val="Calibri"/>
      <family val="2"/>
    </font>
    <font>
      <b/>
      <sz val="11"/>
      <color rgb="FF244061"/>
      <name val="Arial Narrow"/>
      <family val="2"/>
    </font>
    <font>
      <sz val="12"/>
      <name val="Arial"/>
      <family val="2"/>
    </font>
    <font>
      <sz val="10"/>
      <name val="Arial"/>
      <family val="2"/>
    </font>
    <font>
      <sz val="11"/>
      <color rgb="FF000000"/>
      <name val="Calibri"/>
      <family val="2"/>
    </font>
    <font>
      <b/>
      <sz val="11"/>
      <name val="Calibri"/>
      <family val="2"/>
      <scheme val="minor"/>
    </font>
    <font>
      <sz val="11"/>
      <color theme="1"/>
      <name val="Arial"/>
      <family val="2"/>
    </font>
    <font>
      <sz val="11"/>
      <name val="Calibri"/>
      <family val="2"/>
      <scheme val="minor"/>
    </font>
    <font>
      <sz val="12"/>
      <color rgb="FF000000"/>
      <name val="Calibri"/>
      <family val="2"/>
      <scheme val="minor"/>
    </font>
    <font>
      <sz val="12"/>
      <name val="Calibri"/>
      <family val="2"/>
      <scheme val="minor"/>
    </font>
    <font>
      <sz val="11"/>
      <color rgb="FF000000"/>
      <name val="Calibri"/>
      <family val="2"/>
      <scheme val="minor"/>
    </font>
    <font>
      <b/>
      <sz val="11"/>
      <color rgb="FF000000"/>
      <name val="Calibri"/>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b/>
      <sz val="11"/>
      <name val="Palatino Linotype"/>
      <family val="1"/>
    </font>
    <font>
      <sz val="11"/>
      <name val="Palatino Linotype"/>
      <family val="1"/>
    </font>
    <font>
      <b/>
      <sz val="11"/>
      <color rgb="FF244061"/>
      <name val="Arial"/>
      <family val="2"/>
    </font>
    <font>
      <b/>
      <sz val="11"/>
      <color rgb="FF244061"/>
      <name val="Calibri"/>
      <family val="2"/>
    </font>
    <font>
      <b/>
      <sz val="9"/>
      <color theme="0"/>
      <name val="Arial"/>
      <family val="2"/>
    </font>
    <font>
      <sz val="11"/>
      <color rgb="FF92D050"/>
      <name val="Calibri"/>
      <family val="2"/>
    </font>
    <font>
      <sz val="11"/>
      <color theme="1"/>
      <name val="Calibri"/>
      <family val="2"/>
    </font>
  </fonts>
  <fills count="29">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24406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49">
    <xf numFmtId="0" fontId="0" fillId="0" borderId="0"/>
    <xf numFmtId="0" fontId="5" fillId="0" borderId="0"/>
    <xf numFmtId="0" fontId="5" fillId="0" borderId="0"/>
    <xf numFmtId="0" fontId="8" fillId="0" borderId="0"/>
    <xf numFmtId="0" fontId="8" fillId="0" borderId="0"/>
    <xf numFmtId="0" fontId="14"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7" fillId="7" borderId="0" applyNumberFormat="0" applyBorder="0" applyAlignment="0" applyProtection="0"/>
    <xf numFmtId="0" fontId="18" fillId="19" borderId="8" applyNumberFormat="0" applyAlignment="0" applyProtection="0"/>
    <xf numFmtId="0" fontId="19" fillId="20" borderId="9" applyNumberFormat="0" applyAlignment="0" applyProtection="0"/>
    <xf numFmtId="0" fontId="20" fillId="0" borderId="10" applyNumberFormat="0" applyFill="0" applyAlignment="0" applyProtection="0"/>
    <xf numFmtId="0" fontId="21" fillId="0" borderId="0" applyNumberFormat="0" applyFill="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4" borderId="0" applyNumberFormat="0" applyBorder="0" applyAlignment="0" applyProtection="0"/>
    <xf numFmtId="0" fontId="22" fillId="10" borderId="8" applyNumberFormat="0" applyAlignment="0" applyProtection="0"/>
    <xf numFmtId="0" fontId="23" fillId="6" borderId="0" applyNumberFormat="0" applyBorder="0" applyAlignment="0" applyProtection="0"/>
    <xf numFmtId="0" fontId="24" fillId="25" borderId="0" applyNumberFormat="0" applyBorder="0" applyAlignment="0" applyProtection="0"/>
    <xf numFmtId="0" fontId="1" fillId="0" borderId="0"/>
    <xf numFmtId="0" fontId="5" fillId="26" borderId="11" applyNumberFormat="0" applyFont="0" applyAlignment="0" applyProtection="0"/>
    <xf numFmtId="0" fontId="25" fillId="19" borderId="12"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13" applyNumberFormat="0" applyFill="0" applyAlignment="0" applyProtection="0"/>
    <xf numFmtId="0" fontId="30" fillId="0" borderId="14" applyNumberFormat="0" applyFill="0" applyAlignment="0" applyProtection="0"/>
    <xf numFmtId="0" fontId="21" fillId="0" borderId="15" applyNumberFormat="0" applyFill="0" applyAlignment="0" applyProtection="0"/>
    <xf numFmtId="0" fontId="31" fillId="0" borderId="16" applyNumberFormat="0" applyFill="0" applyAlignment="0" applyProtection="0"/>
    <xf numFmtId="0" fontId="1" fillId="0" borderId="0"/>
  </cellStyleXfs>
  <cellXfs count="65">
    <xf numFmtId="0" fontId="0" fillId="0" borderId="0" xfId="0"/>
    <xf numFmtId="0" fontId="0" fillId="0" borderId="0" xfId="0" applyAlignment="1">
      <alignment vertical="center" wrapText="1"/>
    </xf>
    <xf numFmtId="0" fontId="0" fillId="0" borderId="0" xfId="0" applyAlignment="1">
      <alignment wrapText="1"/>
    </xf>
    <xf numFmtId="0" fontId="4" fillId="0" borderId="0" xfId="0" applyFont="1" applyAlignment="1">
      <alignment vertical="center" wrapText="1"/>
    </xf>
    <xf numFmtId="0" fontId="3" fillId="2" borderId="1" xfId="0" applyFont="1" applyFill="1" applyBorder="1" applyAlignment="1">
      <alignment horizontal="center" vertical="center" wrapText="1"/>
    </xf>
    <xf numFmtId="0" fontId="6" fillId="0" borderId="1" xfId="0" applyFont="1" applyBorder="1"/>
    <xf numFmtId="0" fontId="0" fillId="0" borderId="1" xfId="0" applyBorder="1"/>
    <xf numFmtId="0" fontId="6" fillId="0" borderId="1" xfId="0" applyFont="1" applyBorder="1" applyAlignment="1">
      <alignment wrapText="1"/>
    </xf>
    <xf numFmtId="0" fontId="2" fillId="0" borderId="0" xfId="0" applyFont="1"/>
    <xf numFmtId="0" fontId="0" fillId="0" borderId="1" xfId="0" applyBorder="1" applyAlignment="1">
      <alignment horizontal="center" vertical="center" wrapText="1"/>
    </xf>
    <xf numFmtId="0" fontId="0" fillId="0" borderId="1" xfId="0" applyBorder="1" applyAlignment="1">
      <alignment horizontal="right"/>
    </xf>
    <xf numFmtId="0" fontId="0" fillId="0" borderId="0" xfId="0" applyAlignment="1">
      <alignment horizontal="right"/>
    </xf>
    <xf numFmtId="0" fontId="6" fillId="0" borderId="1" xfId="0" applyFont="1" applyBorder="1" applyAlignment="1">
      <alignment horizontal="center" vertical="center" wrapText="1"/>
    </xf>
    <xf numFmtId="0" fontId="14" fillId="0" borderId="0" xfId="5"/>
    <xf numFmtId="0" fontId="32" fillId="0" borderId="0" xfId="5" applyFont="1" applyAlignment="1">
      <alignment horizontal="center" vertical="center" wrapText="1"/>
    </xf>
    <xf numFmtId="0" fontId="5" fillId="0" borderId="0" xfId="5" applyFont="1" applyAlignment="1">
      <alignment horizontal="center" vertical="center" wrapText="1"/>
    </xf>
    <xf numFmtId="0" fontId="32" fillId="0" borderId="0" xfId="5" applyFont="1" applyAlignment="1">
      <alignment horizontal="left" vertical="center" wrapText="1" indent="1"/>
    </xf>
    <xf numFmtId="0" fontId="34" fillId="0" borderId="1" xfId="5" applyFont="1" applyBorder="1" applyAlignment="1">
      <alignment horizontal="center" vertical="center"/>
    </xf>
    <xf numFmtId="0" fontId="34" fillId="0" borderId="1" xfId="5" applyFont="1" applyBorder="1" applyAlignment="1">
      <alignment horizontal="justify" vertical="center"/>
    </xf>
    <xf numFmtId="0" fontId="34" fillId="0" borderId="1" xfId="5" applyFont="1" applyBorder="1" applyAlignment="1">
      <alignment horizontal="center"/>
    </xf>
    <xf numFmtId="0" fontId="8" fillId="0" borderId="1" xfId="5" applyFont="1" applyBorder="1" applyAlignment="1">
      <alignment horizontal="center" vertical="center" wrapText="1"/>
    </xf>
    <xf numFmtId="0" fontId="34" fillId="0" borderId="1" xfId="5" applyFont="1" applyBorder="1" applyAlignment="1">
      <alignment horizontal="left" vertical="center" wrapText="1"/>
    </xf>
    <xf numFmtId="0" fontId="9" fillId="0" borderId="1" xfId="5" applyFont="1" applyBorder="1" applyAlignment="1">
      <alignment horizontal="left" vertical="center" wrapText="1"/>
    </xf>
    <xf numFmtId="0" fontId="33" fillId="0" borderId="0" xfId="5" applyFont="1" applyAlignment="1">
      <alignment vertical="center" wrapText="1"/>
    </xf>
    <xf numFmtId="0" fontId="33" fillId="0" borderId="1" xfId="5" applyFont="1" applyBorder="1" applyAlignment="1">
      <alignment horizontal="left" vertical="top"/>
    </xf>
    <xf numFmtId="0" fontId="5" fillId="0" borderId="1" xfId="5" applyFont="1" applyBorder="1" applyAlignment="1">
      <alignment vertical="center" wrapText="1"/>
    </xf>
    <xf numFmtId="0" fontId="35" fillId="27" borderId="1" xfId="5" applyFont="1" applyFill="1" applyBorder="1" applyAlignment="1">
      <alignment horizontal="center" vertical="center" wrapText="1"/>
    </xf>
    <xf numFmtId="0" fontId="37" fillId="28" borderId="1" xfId="0" applyFont="1" applyFill="1" applyBorder="1" applyAlignment="1">
      <alignment horizontal="center" vertical="center" wrapText="1"/>
    </xf>
    <xf numFmtId="0" fontId="6" fillId="0" borderId="0" xfId="0" applyFont="1"/>
    <xf numFmtId="0" fontId="37" fillId="28" borderId="2" xfId="0" applyFont="1" applyFill="1" applyBorder="1" applyAlignment="1">
      <alignment horizontal="center" vertical="center" wrapText="1"/>
    </xf>
    <xf numFmtId="0" fontId="37" fillId="28" borderId="4" xfId="0" applyFont="1" applyFill="1" applyBorder="1" applyAlignment="1">
      <alignment horizontal="center" vertical="center" wrapText="1"/>
    </xf>
    <xf numFmtId="49" fontId="7" fillId="4" borderId="1" xfId="1" applyNumberFormat="1" applyFont="1" applyFill="1" applyBorder="1" applyAlignment="1">
      <alignment horizontal="left"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wrapText="1"/>
    </xf>
    <xf numFmtId="0" fontId="37" fillId="28" borderId="6" xfId="0" applyFont="1" applyFill="1" applyBorder="1" applyAlignment="1">
      <alignment horizontal="center" vertical="center" wrapText="1"/>
    </xf>
    <xf numFmtId="0" fontId="37" fillId="28" borderId="7" xfId="0" applyFont="1" applyFill="1" applyBorder="1" applyAlignment="1">
      <alignment horizontal="center" vertical="center" wrapText="1"/>
    </xf>
    <xf numFmtId="0" fontId="37" fillId="28" borderId="3" xfId="0" applyFont="1" applyFill="1" applyBorder="1" applyAlignment="1">
      <alignment horizontal="center" vertical="center" wrapText="1"/>
    </xf>
    <xf numFmtId="0" fontId="37" fillId="28" borderId="5" xfId="0" applyFont="1" applyFill="1" applyBorder="1" applyAlignment="1">
      <alignment horizontal="center" vertical="center" wrapText="1"/>
    </xf>
    <xf numFmtId="0" fontId="36" fillId="27" borderId="2" xfId="0" applyFont="1" applyFill="1" applyBorder="1" applyAlignment="1">
      <alignment horizontal="center" vertical="center" wrapText="1"/>
    </xf>
    <xf numFmtId="0" fontId="36" fillId="27" borderId="4" xfId="0" applyFont="1" applyFill="1" applyBorder="1" applyAlignment="1">
      <alignment horizontal="center" vertical="center" wrapText="1"/>
    </xf>
    <xf numFmtId="0" fontId="34" fillId="0" borderId="6" xfId="5" applyFont="1" applyBorder="1" applyAlignment="1">
      <alignment horizontal="left" vertical="center" wrapText="1"/>
    </xf>
    <xf numFmtId="0" fontId="34" fillId="0" borderId="3" xfId="5" applyFont="1" applyBorder="1" applyAlignment="1">
      <alignment horizontal="left" vertical="center" wrapText="1"/>
    </xf>
    <xf numFmtId="0" fontId="32" fillId="0" borderId="0" xfId="5" applyFont="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3" fillId="0" borderId="18" xfId="5" applyFont="1" applyBorder="1" applyAlignment="1">
      <alignment horizontal="center" vertical="center" wrapText="1"/>
    </xf>
    <xf numFmtId="0" fontId="33" fillId="0" borderId="17" xfId="5" applyFont="1" applyBorder="1" applyAlignment="1">
      <alignment horizontal="center" vertical="center" wrapText="1"/>
    </xf>
    <xf numFmtId="0" fontId="33" fillId="0" borderId="6" xfId="5" applyFont="1" applyBorder="1" applyAlignment="1">
      <alignment horizontal="left" vertical="center" wrapText="1"/>
    </xf>
    <xf numFmtId="0" fontId="33" fillId="0" borderId="3" xfId="5" applyFont="1" applyBorder="1" applyAlignment="1">
      <alignment horizontal="left" vertical="center" wrapText="1"/>
    </xf>
    <xf numFmtId="0" fontId="37" fillId="28"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9"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9" xfId="0" applyFont="1" applyBorder="1" applyAlignment="1">
      <alignment horizontal="center" vertical="center" wrapText="1"/>
    </xf>
    <xf numFmtId="49" fontId="12"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6" fillId="0" borderId="19" xfId="0" applyFont="1" applyBorder="1" applyAlignment="1">
      <alignment horizontal="center" vertical="center"/>
    </xf>
  </cellXfs>
  <cellStyles count="49">
    <cellStyle name="20% - Énfasis1 2" xfId="6" xr:uid="{AA2A4008-A1FB-4A5E-BF92-48B9AD3DE0EC}"/>
    <cellStyle name="20% - Énfasis2 2" xfId="7" xr:uid="{F6234CD2-BA12-40C9-B88A-3DC43879A17F}"/>
    <cellStyle name="20% - Énfasis3 2" xfId="8" xr:uid="{45BD247D-EB1E-4A40-99D6-4A321C87CB11}"/>
    <cellStyle name="20% - Énfasis4 2" xfId="9" xr:uid="{C62560C6-C874-419E-871E-A48561AD6DDD}"/>
    <cellStyle name="20% - Énfasis5 2" xfId="10" xr:uid="{AF4ACED1-07B4-4BB3-AAEB-0194C710098C}"/>
    <cellStyle name="20% - Énfasis6 2" xfId="11" xr:uid="{D4D9714A-2E4A-47CC-9BE9-2C2B5284EEA5}"/>
    <cellStyle name="40% - Énfasis1 2" xfId="12" xr:uid="{E51AA596-E3FA-41A1-84EB-04DDC7344564}"/>
    <cellStyle name="40% - Énfasis2 2" xfId="13" xr:uid="{D22CF37A-0F3B-41FD-8F9F-C8E79CCD0565}"/>
    <cellStyle name="40% - Énfasis3 2" xfId="14" xr:uid="{F84E381A-CD44-4F93-8E64-9A6D5BB5894B}"/>
    <cellStyle name="40% - Énfasis4 2" xfId="15" xr:uid="{37C638E3-8A23-4041-856C-91E1BFEE0403}"/>
    <cellStyle name="40% - Énfasis5 2" xfId="16" xr:uid="{9BB0BA5D-10EC-4AA8-A12A-1FD122CF5A29}"/>
    <cellStyle name="40% - Énfasis6 2" xfId="17" xr:uid="{9CABC2BA-70FB-43B5-995F-D06A1640126B}"/>
    <cellStyle name="60% - Énfasis1 2" xfId="18" xr:uid="{4F112A04-72FF-4E22-9B06-A2D955366C45}"/>
    <cellStyle name="60% - Énfasis2 2" xfId="19" xr:uid="{611F5D7B-FD82-44C3-B978-CB3731B413E0}"/>
    <cellStyle name="60% - Énfasis3 2" xfId="20" xr:uid="{3D08706F-2898-40F4-8E5D-293579ABA08B}"/>
    <cellStyle name="60% - Énfasis4 2" xfId="21" xr:uid="{07093394-1768-44BA-83DC-BB419F4088D6}"/>
    <cellStyle name="60% - Énfasis5 2" xfId="22" xr:uid="{296A855F-C848-4774-A232-B22E69ECA7A3}"/>
    <cellStyle name="60% - Énfasis6 2" xfId="23" xr:uid="{095F88A2-09DF-4A79-B670-D0E27ED246DB}"/>
    <cellStyle name="Bueno 2" xfId="24" xr:uid="{7834A76B-F6E3-4581-AFE1-996C88CCDD33}"/>
    <cellStyle name="Cálculo 2" xfId="25" xr:uid="{70317826-20C8-4509-BED5-D05E79044535}"/>
    <cellStyle name="Celda de comprobación 2" xfId="26" xr:uid="{4F320A1E-9862-4289-981E-109C14A00D6A}"/>
    <cellStyle name="Celda vinculada 2" xfId="27" xr:uid="{12EE2B4F-9BBF-48C3-B28F-F428023DD5FC}"/>
    <cellStyle name="Encabezado 1 2" xfId="44" xr:uid="{E0845DD0-23D9-47E9-9E77-7D6E7651CB98}"/>
    <cellStyle name="Encabezado 4 2" xfId="28" xr:uid="{F3872630-C7BC-449D-A1DC-985443C8D341}"/>
    <cellStyle name="Énfasis1 2" xfId="29" xr:uid="{DC6F2928-ADDE-41A5-A1CB-EF0AC6C06A35}"/>
    <cellStyle name="Énfasis2 2" xfId="30" xr:uid="{BF532FD5-7438-4EC1-9DEF-A48C3013C102}"/>
    <cellStyle name="Énfasis3 2" xfId="31" xr:uid="{B47E289C-63DD-4CD6-8BE5-6FB960483EEF}"/>
    <cellStyle name="Énfasis4 2" xfId="32" xr:uid="{E21D7AE0-321D-46F1-A225-7B8B384585D6}"/>
    <cellStyle name="Énfasis5 2" xfId="33" xr:uid="{95113DEA-F0D1-4ECB-B491-7C3BA81B227D}"/>
    <cellStyle name="Énfasis6 2" xfId="34" xr:uid="{8B67EFD2-D006-4C10-96C8-D6428FF6152E}"/>
    <cellStyle name="Entrada 2" xfId="35" xr:uid="{81B09493-C3FC-49CA-AF5D-032E3DF45EF9}"/>
    <cellStyle name="Incorrecto 2" xfId="36" xr:uid="{5431B619-37D8-476B-86DB-D2049B7D72B7}"/>
    <cellStyle name="Neutral 2" xfId="37" xr:uid="{1FBB560C-FAF7-4C4C-A8D7-4D84FBE5EADD}"/>
    <cellStyle name="Normal" xfId="0" builtinId="0"/>
    <cellStyle name="Normal 2" xfId="1" xr:uid="{00000000-0005-0000-0000-000002000000}"/>
    <cellStyle name="Normal 2 2 2" xfId="2" xr:uid="{00000000-0005-0000-0000-000003000000}"/>
    <cellStyle name="Normal 3" xfId="4" xr:uid="{AFE40FA3-F9FC-43C3-AFF9-92DA327F076C}"/>
    <cellStyle name="Normal 3 2" xfId="48" xr:uid="{D1A6D744-DD51-4200-B6E2-1892D7420314}"/>
    <cellStyle name="Normal 3 3" xfId="38" xr:uid="{04968A57-4E52-4170-BCE7-4B9002F813A4}"/>
    <cellStyle name="Normal 4" xfId="3" xr:uid="{475132E3-A56D-423C-BDFE-38B44CD4D477}"/>
    <cellStyle name="Normal 5" xfId="5" xr:uid="{5D6B0CAE-96C5-4611-BA57-6735D877BB3C}"/>
    <cellStyle name="Notas 2" xfId="39" xr:uid="{6E424CBC-6DCF-4440-A921-A5EAF826262D}"/>
    <cellStyle name="Salida 2" xfId="40" xr:uid="{32F12199-89BA-4FBD-9631-D08BE1DD7FA5}"/>
    <cellStyle name="Texto de advertencia 2" xfId="41" xr:uid="{A3A8F888-C9E7-4619-9518-5870131C219C}"/>
    <cellStyle name="Texto explicativo 2" xfId="42" xr:uid="{7C8ED3A1-E5BB-486C-ACBE-5D4FACF49D7E}"/>
    <cellStyle name="Título 2 2" xfId="45" xr:uid="{21CF02F9-6001-4063-A405-6CCC29B3E343}"/>
    <cellStyle name="Título 3 2" xfId="46" xr:uid="{8386A71A-B476-44C2-A24E-CA0AB0C8320B}"/>
    <cellStyle name="Título 4" xfId="43" xr:uid="{1A279D3B-4B5C-40CD-AA76-E138A98E9C80}"/>
    <cellStyle name="Total 2" xfId="47" xr:uid="{B0E19A03-D3F6-4928-A92B-0CF8AE66337D}"/>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4061"/>
      <color rgb="FF240000"/>
      <color rgb="FFC659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211883</xdr:colOff>
      <xdr:row>0</xdr:row>
      <xdr:rowOff>47625</xdr:rowOff>
    </xdr:from>
    <xdr:to>
      <xdr:col>0</xdr:col>
      <xdr:colOff>1836470</xdr:colOff>
      <xdr:row>2</xdr:row>
      <xdr:rowOff>303207</xdr:rowOff>
    </xdr:to>
    <xdr:pic>
      <xdr:nvPicPr>
        <xdr:cNvPr id="2" name="1 Imagen">
          <a:extLst>
            <a:ext uri="{FF2B5EF4-FFF2-40B4-BE49-F238E27FC236}">
              <a16:creationId xmlns:a16="http://schemas.microsoft.com/office/drawing/2014/main" id="{EAF93FC2-4228-47F4-B003-360FB394C6D6}"/>
            </a:ext>
          </a:extLst>
        </xdr:cNvPr>
        <xdr:cNvPicPr>
          <a:picLocks noChangeAspect="1"/>
        </xdr:cNvPicPr>
      </xdr:nvPicPr>
      <xdr:blipFill>
        <a:blip xmlns:r="http://schemas.openxmlformats.org/officeDocument/2006/relationships" r:embed="rId1"/>
        <a:stretch>
          <a:fillRect/>
        </a:stretch>
      </xdr:blipFill>
      <xdr:spPr>
        <a:xfrm>
          <a:off x="211883" y="47625"/>
          <a:ext cx="1624587" cy="655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1C809-37BE-4F31-B97F-38B10F9418B9}">
  <dimension ref="A1:H119"/>
  <sheetViews>
    <sheetView tabSelected="1" view="pageBreakPreview" zoomScale="124" zoomScaleNormal="124" zoomScaleSheetLayoutView="124" workbookViewId="0">
      <pane xSplit="3" ySplit="3" topLeftCell="D4" activePane="bottomRight" state="frozen"/>
      <selection pane="topRight" activeCell="D1" sqref="D1"/>
      <selection pane="bottomLeft" activeCell="A4" sqref="A4"/>
      <selection pane="bottomRight" activeCell="B9" sqref="B9"/>
    </sheetView>
  </sheetViews>
  <sheetFormatPr baseColWidth="10" defaultRowHeight="15" x14ac:dyDescent="0.25"/>
  <cols>
    <col min="1" max="1" width="21.42578125" customWidth="1"/>
    <col min="2" max="2" width="26.42578125" customWidth="1"/>
    <col min="3" max="3" width="26.42578125" hidden="1" customWidth="1"/>
    <col min="4" max="4" width="28.85546875" bestFit="1" customWidth="1"/>
    <col min="5" max="5" width="25.42578125" customWidth="1"/>
    <col min="6" max="6" width="40" customWidth="1"/>
    <col min="7" max="7" width="49.140625" customWidth="1"/>
    <col min="8" max="8" width="28.28515625" customWidth="1"/>
  </cols>
  <sheetData>
    <row r="1" spans="1:7" x14ac:dyDescent="0.25">
      <c r="A1" s="49" t="s">
        <v>208</v>
      </c>
      <c r="B1" s="49" t="s">
        <v>209</v>
      </c>
      <c r="C1" s="27"/>
      <c r="D1" s="49" t="s">
        <v>210</v>
      </c>
      <c r="E1" s="49" t="s">
        <v>211</v>
      </c>
      <c r="F1" s="49" t="s">
        <v>265</v>
      </c>
      <c r="G1" s="49" t="s">
        <v>264</v>
      </c>
    </row>
    <row r="2" spans="1:7" x14ac:dyDescent="0.25">
      <c r="A2" s="49"/>
      <c r="B2" s="49"/>
      <c r="C2" s="27"/>
      <c r="D2" s="49"/>
      <c r="E2" s="49"/>
      <c r="F2" s="49"/>
      <c r="G2" s="49"/>
    </row>
    <row r="3" spans="1:7" x14ac:dyDescent="0.25">
      <c r="A3" s="49"/>
      <c r="B3" s="49" t="s">
        <v>209</v>
      </c>
      <c r="C3" s="27"/>
      <c r="D3" s="49"/>
      <c r="E3" s="49"/>
      <c r="F3" s="49"/>
      <c r="G3" s="49"/>
    </row>
    <row r="4" spans="1:7" ht="30" x14ac:dyDescent="0.25">
      <c r="A4" s="50" t="s">
        <v>48</v>
      </c>
      <c r="B4" s="50" t="s">
        <v>49</v>
      </c>
      <c r="C4" s="51" t="str">
        <f>+VLOOKUP(B4,TCA!$B$7:$C$117,2,0)</f>
        <v>IP</v>
      </c>
      <c r="D4" s="51" t="s">
        <v>226</v>
      </c>
      <c r="E4" s="51" t="str">
        <f>+VLOOKUP(B4,TCA!$B$7:$D$117,3,0)</f>
        <v>No Aplica</v>
      </c>
      <c r="F4" s="51" t="s">
        <v>267</v>
      </c>
      <c r="G4" s="12" t="s">
        <v>147</v>
      </c>
    </row>
    <row r="5" spans="1:7" ht="30" x14ac:dyDescent="0.25">
      <c r="A5" s="50" t="s">
        <v>48</v>
      </c>
      <c r="B5" s="52" t="s">
        <v>50</v>
      </c>
      <c r="C5" s="51" t="str">
        <f>+VLOOKUP(B5,TCA!$B$7:$C$117,2,0)</f>
        <v>IP</v>
      </c>
      <c r="D5" s="51" t="s">
        <v>232</v>
      </c>
      <c r="E5" s="51" t="s">
        <v>237</v>
      </c>
      <c r="F5" s="12" t="s">
        <v>238</v>
      </c>
      <c r="G5" s="12" t="s">
        <v>147</v>
      </c>
    </row>
    <row r="6" spans="1:7" ht="30" x14ac:dyDescent="0.25">
      <c r="A6" s="50" t="s">
        <v>48</v>
      </c>
      <c r="B6" s="52" t="s">
        <v>51</v>
      </c>
      <c r="C6" s="51" t="str">
        <f>+VLOOKUP(B6,TCA!$B$7:$C$117,2,0)</f>
        <v>IP</v>
      </c>
      <c r="D6" s="51" t="s">
        <v>226</v>
      </c>
      <c r="E6" s="51" t="str">
        <f>+VLOOKUP(B6,TCA!$B$7:$D$117,3,0)</f>
        <v>No Aplica</v>
      </c>
      <c r="F6" s="51" t="s">
        <v>267</v>
      </c>
      <c r="G6" s="12" t="s">
        <v>147</v>
      </c>
    </row>
    <row r="7" spans="1:7" ht="30" x14ac:dyDescent="0.25">
      <c r="A7" s="50" t="s">
        <v>48</v>
      </c>
      <c r="B7" s="52" t="s">
        <v>52</v>
      </c>
      <c r="C7" s="51" t="str">
        <f>+VLOOKUP(B7,TCA!$B$7:$C$117,2,0)</f>
        <v>IP</v>
      </c>
      <c r="D7" s="51" t="s">
        <v>232</v>
      </c>
      <c r="E7" s="51" t="s">
        <v>237</v>
      </c>
      <c r="F7" s="12" t="s">
        <v>238</v>
      </c>
      <c r="G7" s="12" t="s">
        <v>147</v>
      </c>
    </row>
    <row r="8" spans="1:7" x14ac:dyDescent="0.25">
      <c r="A8" s="53" t="s">
        <v>33</v>
      </c>
      <c r="B8" s="54" t="s">
        <v>85</v>
      </c>
      <c r="C8" s="51" t="str">
        <f>+VLOOKUP(B8,TCA!$B$7:$C$117,2,0)</f>
        <v>IP</v>
      </c>
      <c r="D8" s="51" t="str">
        <f>VLOOKUP(C8,'Clasificación de Acceso'!$E$6:$F$8,2,0)</f>
        <v>Información Pública</v>
      </c>
      <c r="E8" s="51" t="str">
        <f>+VLOOKUP(B8,TCA!$B$7:$D$117,3,0)</f>
        <v>No Aplica</v>
      </c>
      <c r="F8" s="51" t="s">
        <v>267</v>
      </c>
      <c r="G8" s="12" t="s">
        <v>2</v>
      </c>
    </row>
    <row r="9" spans="1:7" ht="60" x14ac:dyDescent="0.25">
      <c r="A9" s="54" t="s">
        <v>33</v>
      </c>
      <c r="B9" s="53" t="s">
        <v>102</v>
      </c>
      <c r="C9" s="51" t="str">
        <f>+VLOOKUP(B9,TCA!$B$7:$C$117,2,0)</f>
        <v>IP</v>
      </c>
      <c r="D9" s="51" t="str">
        <f>VLOOKUP(C9,'Clasificación de Acceso'!$E$6:$F$8,2,0)</f>
        <v>Información Pública</v>
      </c>
      <c r="E9" s="51" t="s">
        <v>267</v>
      </c>
      <c r="F9" s="51" t="s">
        <v>267</v>
      </c>
      <c r="G9" s="12" t="s">
        <v>101</v>
      </c>
    </row>
    <row r="10" spans="1:7" ht="45" x14ac:dyDescent="0.25">
      <c r="A10" s="54" t="s">
        <v>33</v>
      </c>
      <c r="B10" s="54" t="s">
        <v>207</v>
      </c>
      <c r="C10" s="51" t="str">
        <f>+VLOOKUP(B10,TCA!$B$7:$C$117,2,0)</f>
        <v>IP</v>
      </c>
      <c r="D10" s="51" t="str">
        <f>VLOOKUP(C10,'Clasificación de Acceso'!$E$6:$F$8,2,0)</f>
        <v>Información Pública</v>
      </c>
      <c r="E10" s="51" t="s">
        <v>267</v>
      </c>
      <c r="F10" s="51" t="s">
        <v>267</v>
      </c>
      <c r="G10" s="12" t="s">
        <v>9</v>
      </c>
    </row>
    <row r="11" spans="1:7" ht="90" x14ac:dyDescent="0.25">
      <c r="A11" s="54" t="s">
        <v>33</v>
      </c>
      <c r="B11" s="54" t="s">
        <v>53</v>
      </c>
      <c r="C11" s="51" t="str">
        <f>+VLOOKUP(B11,TCA!$B$7:$C$117,2,0)</f>
        <v>IPR</v>
      </c>
      <c r="D11" s="51" t="s">
        <v>232</v>
      </c>
      <c r="E11" s="51" t="s">
        <v>237</v>
      </c>
      <c r="F11" s="12" t="s">
        <v>282</v>
      </c>
      <c r="G11" s="12" t="s">
        <v>147</v>
      </c>
    </row>
    <row r="12" spans="1:7" ht="30" x14ac:dyDescent="0.25">
      <c r="A12" s="54" t="s">
        <v>33</v>
      </c>
      <c r="B12" s="53" t="s">
        <v>151</v>
      </c>
      <c r="C12" s="51" t="str">
        <f>+VLOOKUP(B12,TCA!$B$7:$C$117,2,0)</f>
        <v>IP</v>
      </c>
      <c r="D12" s="51" t="str">
        <f>VLOOKUP(C12,'Clasificación de Acceso'!$E$6:$F$8,2,0)</f>
        <v>Información Pública</v>
      </c>
      <c r="E12" s="51" t="s">
        <v>267</v>
      </c>
      <c r="F12" s="51" t="s">
        <v>267</v>
      </c>
      <c r="G12" s="12" t="s">
        <v>150</v>
      </c>
    </row>
    <row r="13" spans="1:7" ht="90" x14ac:dyDescent="0.25">
      <c r="A13" s="54" t="s">
        <v>33</v>
      </c>
      <c r="B13" s="54" t="s">
        <v>61</v>
      </c>
      <c r="C13" s="51" t="str">
        <f>+VLOOKUP(B13,TCA!$B$7:$C$117,2,0)</f>
        <v>IPC</v>
      </c>
      <c r="D13" s="51" t="str">
        <f>VLOOKUP(C13,'Clasificación de Acceso'!$E$6:$F$8,2,0)</f>
        <v>Información Pública Clasificada</v>
      </c>
      <c r="E13" s="51" t="str">
        <f>+VLOOKUP(B13,TCA!$B$7:$D$117,3,0)</f>
        <v>a), b)</v>
      </c>
      <c r="F13" s="12" t="str">
        <f>+VLOOKUP(E13,'Clasificación de Acceso'!$A$18:$B$21,2,0)</f>
        <v>El derecho de toda persona a la intimidad, bajo las limitaciones propias que impone la condición de servidor público, en concordancia con lo estipulado por el art. 24 de la LEY 1437 DE 2011; El derecho de toda persona a la vida, la salud o la seguridad.</v>
      </c>
      <c r="G13" s="12" t="s">
        <v>155</v>
      </c>
    </row>
    <row r="14" spans="1:7" ht="45" x14ac:dyDescent="0.25">
      <c r="A14" s="54" t="s">
        <v>33</v>
      </c>
      <c r="B14" s="54" t="s">
        <v>62</v>
      </c>
      <c r="C14" s="51" t="str">
        <f>+VLOOKUP(B14,TCA!$B$7:$C$117,2,0)</f>
        <v>IP</v>
      </c>
      <c r="D14" s="51" t="str">
        <f>VLOOKUP(C14,'Clasificación de Acceso'!$E$6:$F$8,2,0)</f>
        <v>Información Pública</v>
      </c>
      <c r="E14" s="51" t="str">
        <f>+VLOOKUP(B14,TCA!$B$7:$D$117,3,0)</f>
        <v>No Aplica</v>
      </c>
      <c r="F14" s="12" t="s">
        <v>267</v>
      </c>
      <c r="G14" s="12" t="s">
        <v>155</v>
      </c>
    </row>
    <row r="15" spans="1:7" x14ac:dyDescent="0.25">
      <c r="A15" s="53" t="s">
        <v>33</v>
      </c>
      <c r="B15" s="54" t="s">
        <v>46</v>
      </c>
      <c r="C15" s="51" t="str">
        <f>+VLOOKUP(B15,TCA!$B$7:$C$117,2,0)</f>
        <v>IP</v>
      </c>
      <c r="D15" s="51" t="str">
        <f>VLOOKUP(C15,'Clasificación de Acceso'!$E$6:$F$8,2,0)</f>
        <v>Información Pública</v>
      </c>
      <c r="E15" s="51" t="str">
        <f>+VLOOKUP(B15,TCA!$B$7:$D$117,3,0)</f>
        <v>No Aplica</v>
      </c>
      <c r="F15" s="12" t="s">
        <v>267</v>
      </c>
      <c r="G15" s="12" t="s">
        <v>140</v>
      </c>
    </row>
    <row r="16" spans="1:7" ht="30" x14ac:dyDescent="0.25">
      <c r="A16" s="53" t="s">
        <v>10</v>
      </c>
      <c r="B16" s="54" t="s">
        <v>267</v>
      </c>
      <c r="C16" s="51" t="str">
        <f>VLOOKUP(A16,TCA!A19:C120,3,0)</f>
        <v>IP</v>
      </c>
      <c r="D16" s="51" t="str">
        <f>VLOOKUP(C16,'Clasificación de Acceso'!$E$6:$F$8,2,0)</f>
        <v>Información Pública</v>
      </c>
      <c r="E16" s="51" t="s">
        <v>267</v>
      </c>
      <c r="F16" s="51" t="s">
        <v>267</v>
      </c>
      <c r="G16" s="55" t="s">
        <v>9</v>
      </c>
    </row>
    <row r="17" spans="1:7" x14ac:dyDescent="0.25">
      <c r="A17" s="54" t="s">
        <v>98</v>
      </c>
      <c r="B17" s="54" t="s">
        <v>99</v>
      </c>
      <c r="C17" s="51" t="str">
        <f>+VLOOKUP(B17,TCA!$B$7:$C$117,2,0)</f>
        <v>IP</v>
      </c>
      <c r="D17" s="51" t="str">
        <f>VLOOKUP(C17,'Clasificación de Acceso'!$E$6:$F$8,2,0)</f>
        <v>Información Pública</v>
      </c>
      <c r="E17" s="51" t="s">
        <v>267</v>
      </c>
      <c r="F17" s="51" t="s">
        <v>267</v>
      </c>
      <c r="G17" s="12" t="s">
        <v>97</v>
      </c>
    </row>
    <row r="18" spans="1:7" x14ac:dyDescent="0.25">
      <c r="A18" s="54" t="s">
        <v>98</v>
      </c>
      <c r="B18" s="54" t="s">
        <v>24</v>
      </c>
      <c r="C18" s="51" t="str">
        <f>+VLOOKUP(B18,TCA!$B$7:$C$117,2,0)</f>
        <v>IP</v>
      </c>
      <c r="D18" s="51" t="str">
        <f>VLOOKUP(C18,'Clasificación de Acceso'!$E$6:$F$8,2,0)</f>
        <v>Información Pública</v>
      </c>
      <c r="E18" s="51" t="s">
        <v>267</v>
      </c>
      <c r="F18" s="51" t="s">
        <v>267</v>
      </c>
      <c r="G18" s="12" t="s">
        <v>97</v>
      </c>
    </row>
    <row r="19" spans="1:7" ht="45" x14ac:dyDescent="0.25">
      <c r="A19" s="54" t="s">
        <v>96</v>
      </c>
      <c r="B19" s="54" t="s">
        <v>267</v>
      </c>
      <c r="C19" s="51" t="str">
        <f>VLOOKUP(A19,TCA!A22:C123,3,0)</f>
        <v>IP</v>
      </c>
      <c r="D19" s="51" t="str">
        <f>VLOOKUP(C19,'Clasificación de Acceso'!$E$6:$F$8,2,0)</f>
        <v>Información Pública</v>
      </c>
      <c r="E19" s="51" t="s">
        <v>267</v>
      </c>
      <c r="F19" s="51" t="s">
        <v>267</v>
      </c>
      <c r="G19" s="55" t="s">
        <v>90</v>
      </c>
    </row>
    <row r="20" spans="1:7" ht="30" x14ac:dyDescent="0.25">
      <c r="A20" s="54" t="s">
        <v>3</v>
      </c>
      <c r="B20" s="54" t="s">
        <v>267</v>
      </c>
      <c r="C20" s="51" t="str">
        <f>VLOOKUP(A20,TCA!A23:C124,3,0)</f>
        <v>IP</v>
      </c>
      <c r="D20" s="51" t="str">
        <f>VLOOKUP(C20,'Clasificación de Acceso'!$E$6:$F$8,2,0)</f>
        <v>Información Pública</v>
      </c>
      <c r="E20" s="51" t="s">
        <v>267</v>
      </c>
      <c r="F20" s="51" t="s">
        <v>267</v>
      </c>
      <c r="G20" s="55" t="s">
        <v>2</v>
      </c>
    </row>
    <row r="21" spans="1:7" ht="45" x14ac:dyDescent="0.25">
      <c r="A21" s="56" t="s">
        <v>198</v>
      </c>
      <c r="B21" s="56" t="s">
        <v>181</v>
      </c>
      <c r="C21" s="51" t="str">
        <f>+VLOOKUP(B21,TCA!$B$7:$C$117,2,0)</f>
        <v>IP</v>
      </c>
      <c r="D21" s="51" t="str">
        <f>VLOOKUP(C21,'Clasificación de Acceso'!$E$6:$F$8,2,0)</f>
        <v>Información Pública</v>
      </c>
      <c r="E21" s="51" t="s">
        <v>267</v>
      </c>
      <c r="F21" s="51" t="s">
        <v>267</v>
      </c>
      <c r="G21" s="12" t="s">
        <v>180</v>
      </c>
    </row>
    <row r="22" spans="1:7" ht="45" x14ac:dyDescent="0.25">
      <c r="A22" s="56" t="s">
        <v>198</v>
      </c>
      <c r="B22" s="56" t="s">
        <v>182</v>
      </c>
      <c r="C22" s="51" t="str">
        <f>+VLOOKUP(B22,TCA!$B$7:$C$117,2,0)</f>
        <v>IP</v>
      </c>
      <c r="D22" s="51" t="str">
        <f>VLOOKUP(C22,'Clasificación de Acceso'!$E$6:$F$8,2,0)</f>
        <v>Información Pública</v>
      </c>
      <c r="E22" s="51" t="s">
        <v>267</v>
      </c>
      <c r="F22" s="51" t="s">
        <v>267</v>
      </c>
      <c r="G22" s="12" t="s">
        <v>180</v>
      </c>
    </row>
    <row r="23" spans="1:7" ht="45" x14ac:dyDescent="0.25">
      <c r="A23" s="56" t="s">
        <v>198</v>
      </c>
      <c r="B23" s="56" t="s">
        <v>76</v>
      </c>
      <c r="C23" s="51" t="str">
        <f>+VLOOKUP(B23,TCA!$B$7:$C$117,2,0)</f>
        <v>IP</v>
      </c>
      <c r="D23" s="51" t="str">
        <f>VLOOKUP(C23,'Clasificación de Acceso'!$E$6:$F$8,2,0)</f>
        <v>Información Pública</v>
      </c>
      <c r="E23" s="51" t="s">
        <v>267</v>
      </c>
      <c r="F23" s="51" t="s">
        <v>267</v>
      </c>
      <c r="G23" s="12" t="s">
        <v>180</v>
      </c>
    </row>
    <row r="24" spans="1:7" ht="30" x14ac:dyDescent="0.25">
      <c r="A24" s="53" t="s">
        <v>141</v>
      </c>
      <c r="B24" s="54" t="s">
        <v>267</v>
      </c>
      <c r="C24" s="51" t="str">
        <f>VLOOKUP(A24,TCA!A27:C128,3,0)</f>
        <v>IP</v>
      </c>
      <c r="D24" s="51" t="str">
        <f>VLOOKUP(C24,'Clasificación de Acceso'!$E$6:$F$8,2,0)</f>
        <v>Información Pública</v>
      </c>
      <c r="E24" s="51" t="s">
        <v>267</v>
      </c>
      <c r="F24" s="51" t="s">
        <v>267</v>
      </c>
      <c r="G24" s="55" t="s">
        <v>140</v>
      </c>
    </row>
    <row r="25" spans="1:7" ht="30" x14ac:dyDescent="0.25">
      <c r="A25" s="56" t="s">
        <v>199</v>
      </c>
      <c r="B25" s="54" t="s">
        <v>267</v>
      </c>
      <c r="C25" s="51" t="str">
        <f>VLOOKUP(A25,TCA!A28:C129,3,0)</f>
        <v>IP</v>
      </c>
      <c r="D25" s="51" t="str">
        <f>VLOOKUP(C25,'Clasificación de Acceso'!$E$6:$F$8,2,0)</f>
        <v>Información Pública</v>
      </c>
      <c r="E25" s="51" t="s">
        <v>267</v>
      </c>
      <c r="F25" s="51" t="s">
        <v>267</v>
      </c>
      <c r="G25" s="55" t="s">
        <v>187</v>
      </c>
    </row>
    <row r="26" spans="1:7" ht="30" x14ac:dyDescent="0.25">
      <c r="A26" s="53" t="s">
        <v>163</v>
      </c>
      <c r="B26" s="57" t="s">
        <v>65</v>
      </c>
      <c r="C26" s="51" t="str">
        <f>+VLOOKUP(B26,TCA!$B$7:$C$117,2,0)</f>
        <v>IP</v>
      </c>
      <c r="D26" s="51" t="str">
        <f>VLOOKUP(C26,'Clasificación de Acceso'!$E$6:$F$8,2,0)</f>
        <v>Información Pública</v>
      </c>
      <c r="E26" s="51" t="s">
        <v>267</v>
      </c>
      <c r="F26" s="51" t="s">
        <v>267</v>
      </c>
      <c r="G26" s="12" t="s">
        <v>162</v>
      </c>
    </row>
    <row r="27" spans="1:7" ht="30" x14ac:dyDescent="0.25">
      <c r="A27" s="53" t="s">
        <v>163</v>
      </c>
      <c r="B27" s="57" t="s">
        <v>164</v>
      </c>
      <c r="C27" s="51" t="str">
        <f>+VLOOKUP(B27,TCA!$B$7:$C$117,2,0)</f>
        <v>IP</v>
      </c>
      <c r="D27" s="51" t="str">
        <f>VLOOKUP(C27,'Clasificación de Acceso'!$E$6:$F$8,2,0)</f>
        <v>Información Pública</v>
      </c>
      <c r="E27" s="51" t="s">
        <v>267</v>
      </c>
      <c r="F27" s="51" t="s">
        <v>267</v>
      </c>
      <c r="G27" s="12" t="s">
        <v>162</v>
      </c>
    </row>
    <row r="28" spans="1:7" ht="30" x14ac:dyDescent="0.25">
      <c r="A28" s="54" t="s">
        <v>36</v>
      </c>
      <c r="B28" s="54" t="s">
        <v>39</v>
      </c>
      <c r="C28" s="51" t="str">
        <f>+VLOOKUP(B28,TCA!$B$7:$C$117,2,0)</f>
        <v>IP</v>
      </c>
      <c r="D28" s="51" t="str">
        <f>VLOOKUP(C28,'Clasificación de Acceso'!$E$6:$F$8,2,0)</f>
        <v>Información Pública</v>
      </c>
      <c r="E28" s="51" t="s">
        <v>267</v>
      </c>
      <c r="F28" s="51" t="s">
        <v>267</v>
      </c>
      <c r="G28" s="12" t="s">
        <v>268</v>
      </c>
    </row>
    <row r="29" spans="1:7" x14ac:dyDescent="0.25">
      <c r="A29" s="54" t="s">
        <v>36</v>
      </c>
      <c r="B29" s="54" t="s">
        <v>145</v>
      </c>
      <c r="C29" s="51" t="str">
        <f>+VLOOKUP(B29,TCA!$B$7:$C$117,2,0)</f>
        <v>IP</v>
      </c>
      <c r="D29" s="51" t="str">
        <f>VLOOKUP(C29,'Clasificación de Acceso'!$E$6:$F$8,2,0)</f>
        <v>Información Pública</v>
      </c>
      <c r="E29" s="51" t="s">
        <v>267</v>
      </c>
      <c r="F29" s="51" t="s">
        <v>267</v>
      </c>
      <c r="G29" s="12" t="s">
        <v>144</v>
      </c>
    </row>
    <row r="30" spans="1:7" x14ac:dyDescent="0.25">
      <c r="A30" s="54" t="s">
        <v>36</v>
      </c>
      <c r="B30" s="54" t="s">
        <v>255</v>
      </c>
      <c r="C30" s="51" t="str">
        <f>+VLOOKUP(B30,TCA!$B$7:$C$117,2,0)</f>
        <v>IP</v>
      </c>
      <c r="D30" s="51" t="str">
        <f>VLOOKUP(C30,'Clasificación de Acceso'!$E$6:$F$8,2,0)</f>
        <v>Información Pública</v>
      </c>
      <c r="E30" s="51" t="s">
        <v>267</v>
      </c>
      <c r="F30" s="51" t="s">
        <v>267</v>
      </c>
      <c r="G30" s="12" t="s">
        <v>109</v>
      </c>
    </row>
    <row r="31" spans="1:7" ht="30" x14ac:dyDescent="0.25">
      <c r="A31" s="53" t="s">
        <v>188</v>
      </c>
      <c r="B31" s="53" t="s">
        <v>190</v>
      </c>
      <c r="C31" s="51" t="str">
        <f>+VLOOKUP(B31,TCA!$B$7:$C$117,2,0)</f>
        <v>IP</v>
      </c>
      <c r="D31" s="51" t="str">
        <f>VLOOKUP(C31,'Clasificación de Acceso'!$E$6:$F$8,2,0)</f>
        <v>Información Pública</v>
      </c>
      <c r="E31" s="51" t="s">
        <v>267</v>
      </c>
      <c r="F31" s="51" t="s">
        <v>267</v>
      </c>
      <c r="G31" s="12" t="s">
        <v>187</v>
      </c>
    </row>
    <row r="32" spans="1:7" x14ac:dyDescent="0.25">
      <c r="A32" s="53" t="s">
        <v>188</v>
      </c>
      <c r="B32" s="53" t="s">
        <v>189</v>
      </c>
      <c r="C32" s="51" t="str">
        <f>+VLOOKUP(B32,TCA!$B$7:$C$117,2,0)</f>
        <v>IP</v>
      </c>
      <c r="D32" s="51" t="str">
        <f>VLOOKUP(C32,'Clasificación de Acceso'!$E$6:$F$8,2,0)</f>
        <v>Información Pública</v>
      </c>
      <c r="E32" s="51" t="s">
        <v>267</v>
      </c>
      <c r="F32" s="51" t="s">
        <v>267</v>
      </c>
      <c r="G32" s="12" t="s">
        <v>187</v>
      </c>
    </row>
    <row r="33" spans="1:7" ht="45" x14ac:dyDescent="0.25">
      <c r="A33" s="12" t="s">
        <v>256</v>
      </c>
      <c r="B33" s="54" t="s">
        <v>267</v>
      </c>
      <c r="C33" s="51" t="str">
        <f>VLOOKUP(A33,TCA!A36:C137,3,0)</f>
        <v>IPR</v>
      </c>
      <c r="D33" s="51" t="s">
        <v>278</v>
      </c>
      <c r="E33" s="51" t="str">
        <f>VLOOKUP(A33,TCA!$A$7:$D$120,4,0)</f>
        <v>e)</v>
      </c>
      <c r="F33" s="12" t="str">
        <f>VLOOKUP(E33,'Clasificación de Acceso'!$A$7:$B$15,2,0)</f>
        <v>El debido proceso y la igualdad de las partes en los procesos   Judiciales</v>
      </c>
      <c r="G33" s="55" t="s">
        <v>147</v>
      </c>
    </row>
    <row r="34" spans="1:7" ht="30" x14ac:dyDescent="0.25">
      <c r="A34" s="53" t="s">
        <v>169</v>
      </c>
      <c r="B34" s="54" t="s">
        <v>267</v>
      </c>
      <c r="C34" s="51" t="str">
        <f>VLOOKUP(A34,TCA!A37:C138,3,0)</f>
        <v>IP</v>
      </c>
      <c r="D34" s="51" t="str">
        <f>VLOOKUP(C34,'Clasificación de Acceso'!$E$6:$F$8,2,0)</f>
        <v>Información Pública</v>
      </c>
      <c r="E34" s="51" t="s">
        <v>267</v>
      </c>
      <c r="F34" s="51" t="s">
        <v>267</v>
      </c>
      <c r="G34" s="55" t="s">
        <v>167</v>
      </c>
    </row>
    <row r="35" spans="1:7" x14ac:dyDescent="0.25">
      <c r="A35" s="53" t="s">
        <v>152</v>
      </c>
      <c r="B35" s="54" t="s">
        <v>267</v>
      </c>
      <c r="C35" s="51" t="str">
        <f>VLOOKUP(A35,TCA!A38:C139,3,0)</f>
        <v>IP</v>
      </c>
      <c r="D35" s="51" t="str">
        <f>VLOOKUP(C35,'Clasificación de Acceso'!$E$6:$F$8,2,0)</f>
        <v>Información Pública</v>
      </c>
      <c r="E35" s="51" t="s">
        <v>267</v>
      </c>
      <c r="F35" s="51" t="s">
        <v>267</v>
      </c>
      <c r="G35" s="55" t="s">
        <v>150</v>
      </c>
    </row>
    <row r="36" spans="1:7" x14ac:dyDescent="0.25">
      <c r="A36" s="51" t="s">
        <v>259</v>
      </c>
      <c r="B36" s="54" t="s">
        <v>267</v>
      </c>
      <c r="C36" s="51" t="str">
        <f>VLOOKUP(A36,TCA!A39:C140,3,0)</f>
        <v>IP</v>
      </c>
      <c r="D36" s="51" t="str">
        <f>VLOOKUP(C36,'Clasificación de Acceso'!$E$6:$F$8,2,0)</f>
        <v>Información Pública</v>
      </c>
      <c r="E36" s="51" t="s">
        <v>267</v>
      </c>
      <c r="F36" s="51" t="s">
        <v>267</v>
      </c>
      <c r="G36" s="55" t="s">
        <v>194</v>
      </c>
    </row>
    <row r="37" spans="1:7" ht="30" x14ac:dyDescent="0.25">
      <c r="A37" s="54" t="s">
        <v>201</v>
      </c>
      <c r="B37" s="54" t="s">
        <v>267</v>
      </c>
      <c r="C37" s="51" t="str">
        <f>VLOOKUP(A37,TCA!A40:C141,3,0)</f>
        <v>IP</v>
      </c>
      <c r="D37" s="51" t="str">
        <f>VLOOKUP(C37,'Clasificación de Acceso'!$E$6:$F$8,2,0)</f>
        <v>Información Pública</v>
      </c>
      <c r="E37" s="51" t="s">
        <v>267</v>
      </c>
      <c r="F37" s="51" t="s">
        <v>267</v>
      </c>
      <c r="G37" s="55" t="s">
        <v>177</v>
      </c>
    </row>
    <row r="38" spans="1:7" ht="30" x14ac:dyDescent="0.25">
      <c r="A38" s="54" t="s">
        <v>191</v>
      </c>
      <c r="B38" s="54" t="s">
        <v>267</v>
      </c>
      <c r="C38" s="51" t="str">
        <f>VLOOKUP(A38,TCA!A41:C142,3,0)</f>
        <v>IP</v>
      </c>
      <c r="D38" s="51" t="str">
        <f>VLOOKUP(C38,'Clasificación de Acceso'!$E$6:$F$8,2,0)</f>
        <v>Información Pública</v>
      </c>
      <c r="E38" s="51" t="s">
        <v>267</v>
      </c>
      <c r="F38" s="51" t="s">
        <v>267</v>
      </c>
      <c r="G38" s="55" t="s">
        <v>187</v>
      </c>
    </row>
    <row r="39" spans="1:7" ht="45" x14ac:dyDescent="0.25">
      <c r="A39" s="54" t="s">
        <v>26</v>
      </c>
      <c r="B39" s="54" t="s">
        <v>27</v>
      </c>
      <c r="C39" s="51" t="str">
        <f>+VLOOKUP(B39,TCA!$B$7:$C$117,2,0)</f>
        <v>IP</v>
      </c>
      <c r="D39" s="51" t="str">
        <f>VLOOKUP(C39,'Clasificación de Acceso'!$E$6:$F$8,2,0)</f>
        <v>Información Pública</v>
      </c>
      <c r="E39" s="51" t="s">
        <v>267</v>
      </c>
      <c r="F39" s="51" t="s">
        <v>267</v>
      </c>
      <c r="G39" s="12" t="s">
        <v>269</v>
      </c>
    </row>
    <row r="40" spans="1:7" ht="30" x14ac:dyDescent="0.25">
      <c r="A40" s="53" t="s">
        <v>134</v>
      </c>
      <c r="B40" s="54" t="s">
        <v>267</v>
      </c>
      <c r="C40" s="51" t="str">
        <f>VLOOKUP(A40,TCA!A43:C144,3,0)</f>
        <v>IP</v>
      </c>
      <c r="D40" s="51" t="str">
        <f>VLOOKUP(C40,'Clasificación de Acceso'!$E$6:$F$8,2,0)</f>
        <v>Información Pública</v>
      </c>
      <c r="E40" s="51" t="s">
        <v>267</v>
      </c>
      <c r="F40" s="51" t="s">
        <v>267</v>
      </c>
      <c r="G40" s="55" t="s">
        <v>132</v>
      </c>
    </row>
    <row r="41" spans="1:7" ht="30" x14ac:dyDescent="0.25">
      <c r="A41" s="57" t="s">
        <v>165</v>
      </c>
      <c r="B41" s="54" t="s">
        <v>267</v>
      </c>
      <c r="C41" s="51" t="str">
        <f>VLOOKUP(A41,TCA!A44:C145,3,0)</f>
        <v>IP</v>
      </c>
      <c r="D41" s="51" t="str">
        <f>VLOOKUP(C41,'Clasificación de Acceso'!$E$6:$F$8,2,0)</f>
        <v>Información Pública</v>
      </c>
      <c r="E41" s="51" t="s">
        <v>267</v>
      </c>
      <c r="F41" s="51" t="s">
        <v>267</v>
      </c>
      <c r="G41" s="55" t="s">
        <v>162</v>
      </c>
    </row>
    <row r="42" spans="1:7" ht="135" x14ac:dyDescent="0.25">
      <c r="A42" s="55" t="s">
        <v>216</v>
      </c>
      <c r="B42" s="54" t="s">
        <v>267</v>
      </c>
      <c r="C42" s="51" t="str">
        <f>VLOOKUP(A42,TCA!A45:C146,3,0)</f>
        <v>IPC</v>
      </c>
      <c r="D42" s="51" t="str">
        <f>VLOOKUP(C42,'Clasificación de Acceso'!$E$6:$F$8,2,0)</f>
        <v>Información Pública Clasificada</v>
      </c>
      <c r="E42" s="51" t="str">
        <f>VLOOKUP(A42,TCA!$A$7:$D$120,4,0)</f>
        <v>a), b)</v>
      </c>
      <c r="F42" s="12" t="s">
        <v>281</v>
      </c>
      <c r="G42" s="55" t="s">
        <v>155</v>
      </c>
    </row>
    <row r="43" spans="1:7" ht="30" x14ac:dyDescent="0.25">
      <c r="A43" s="56" t="s">
        <v>22</v>
      </c>
      <c r="B43" s="56" t="s">
        <v>80</v>
      </c>
      <c r="C43" s="51" t="str">
        <f>+VLOOKUP(B43,TCA!$B$7:$C$117,2,0)</f>
        <v>IP</v>
      </c>
      <c r="D43" s="51" t="str">
        <f>VLOOKUP(C43,'Clasificación de Acceso'!$E$6:$F$8,2,0)</f>
        <v>Información Pública</v>
      </c>
      <c r="E43" s="51" t="s">
        <v>267</v>
      </c>
      <c r="F43" s="51" t="s">
        <v>267</v>
      </c>
      <c r="G43" s="12" t="s">
        <v>194</v>
      </c>
    </row>
    <row r="44" spans="1:7" ht="30" x14ac:dyDescent="0.25">
      <c r="A44" s="56" t="s">
        <v>22</v>
      </c>
      <c r="B44" s="56" t="s">
        <v>77</v>
      </c>
      <c r="C44" s="51" t="str">
        <f>+VLOOKUP(B44,TCA!$B$7:$C$117,2,0)</f>
        <v>IP</v>
      </c>
      <c r="D44" s="51" t="str">
        <f>VLOOKUP(C44,'Clasificación de Acceso'!$E$6:$F$8,2,0)</f>
        <v>Información Pública</v>
      </c>
      <c r="E44" s="51" t="s">
        <v>267</v>
      </c>
      <c r="F44" s="51" t="s">
        <v>267</v>
      </c>
      <c r="G44" s="12" t="s">
        <v>180</v>
      </c>
    </row>
    <row r="45" spans="1:7" ht="409.5" x14ac:dyDescent="0.25">
      <c r="A45" s="56" t="s">
        <v>22</v>
      </c>
      <c r="B45" s="54" t="s">
        <v>11</v>
      </c>
      <c r="C45" s="51" t="str">
        <f>+VLOOKUP(B45,TCA!$B$7:$C$117,2,0)</f>
        <v>IP</v>
      </c>
      <c r="D45" s="51" t="str">
        <f>VLOOKUP(C45,'Clasificación de Acceso'!$E$6:$F$8,2,0)</f>
        <v>Información Pública</v>
      </c>
      <c r="E45" s="51" t="s">
        <v>267</v>
      </c>
      <c r="F45" s="51" t="s">
        <v>267</v>
      </c>
      <c r="G45" s="12" t="s">
        <v>274</v>
      </c>
    </row>
    <row r="46" spans="1:7" ht="210" x14ac:dyDescent="0.25">
      <c r="A46" s="56" t="s">
        <v>22</v>
      </c>
      <c r="B46" s="54" t="s">
        <v>270</v>
      </c>
      <c r="C46" s="51"/>
      <c r="D46" s="51" t="s">
        <v>226</v>
      </c>
      <c r="E46" s="51" t="s">
        <v>267</v>
      </c>
      <c r="F46" s="51" t="s">
        <v>267</v>
      </c>
      <c r="G46" s="12" t="s">
        <v>272</v>
      </c>
    </row>
    <row r="47" spans="1:7" ht="240" x14ac:dyDescent="0.25">
      <c r="A47" s="56" t="s">
        <v>22</v>
      </c>
      <c r="B47" s="54" t="s">
        <v>271</v>
      </c>
      <c r="C47" s="51"/>
      <c r="D47" s="51" t="s">
        <v>226</v>
      </c>
      <c r="E47" s="51" t="s">
        <v>267</v>
      </c>
      <c r="F47" s="51" t="s">
        <v>267</v>
      </c>
      <c r="G47" s="12" t="s">
        <v>273</v>
      </c>
    </row>
    <row r="48" spans="1:7" ht="30" x14ac:dyDescent="0.25">
      <c r="A48" s="54" t="s">
        <v>4</v>
      </c>
      <c r="B48" s="54" t="s">
        <v>122</v>
      </c>
      <c r="C48" s="51" t="str">
        <f>+VLOOKUP(B48,TCA!$B$7:$C$117,2,0)</f>
        <v>IP</v>
      </c>
      <c r="D48" s="51" t="str">
        <f>VLOOKUP(C48,'Clasificación de Acceso'!$E$6:$F$8,2,0)</f>
        <v>Información Pública</v>
      </c>
      <c r="E48" s="51" t="s">
        <v>267</v>
      </c>
      <c r="F48" s="51" t="s">
        <v>267</v>
      </c>
      <c r="G48" s="12" t="s">
        <v>121</v>
      </c>
    </row>
    <row r="49" spans="1:7" ht="30" x14ac:dyDescent="0.25">
      <c r="A49" s="54" t="s">
        <v>4</v>
      </c>
      <c r="B49" s="54" t="s">
        <v>103</v>
      </c>
      <c r="C49" s="51" t="str">
        <f>+VLOOKUP(B49,TCA!$B$7:$C$117,2,0)</f>
        <v>IP</v>
      </c>
      <c r="D49" s="51" t="str">
        <f>VLOOKUP(C49,'Clasificación de Acceso'!$E$6:$F$8,2,0)</f>
        <v>Información Pública</v>
      </c>
      <c r="E49" s="51" t="s">
        <v>267</v>
      </c>
      <c r="F49" s="51" t="s">
        <v>267</v>
      </c>
      <c r="G49" s="12" t="s">
        <v>101</v>
      </c>
    </row>
    <row r="50" spans="1:7" ht="30" x14ac:dyDescent="0.25">
      <c r="A50" s="54" t="s">
        <v>4</v>
      </c>
      <c r="B50" s="54" t="s">
        <v>133</v>
      </c>
      <c r="C50" s="51" t="str">
        <f>+VLOOKUP(B50,TCA!$B$7:$C$117,2,0)</f>
        <v>IP</v>
      </c>
      <c r="D50" s="51" t="str">
        <f>VLOOKUP(C50,'Clasificación de Acceso'!$E$6:$F$8,2,0)</f>
        <v>Información Pública</v>
      </c>
      <c r="E50" s="51" t="s">
        <v>267</v>
      </c>
      <c r="F50" s="51" t="s">
        <v>267</v>
      </c>
      <c r="G50" s="12" t="s">
        <v>132</v>
      </c>
    </row>
    <row r="51" spans="1:7" ht="30" x14ac:dyDescent="0.25">
      <c r="A51" s="54" t="s">
        <v>4</v>
      </c>
      <c r="B51" s="54" t="s">
        <v>107</v>
      </c>
      <c r="C51" s="51" t="str">
        <f>+VLOOKUP(B51,TCA!$B$7:$C$117,2,0)</f>
        <v>IP</v>
      </c>
      <c r="D51" s="51" t="str">
        <f>VLOOKUP(C51,'Clasificación de Acceso'!$E$6:$F$8,2,0)</f>
        <v>Información Pública</v>
      </c>
      <c r="E51" s="51" t="s">
        <v>267</v>
      </c>
      <c r="F51" s="51" t="s">
        <v>267</v>
      </c>
      <c r="G51" s="12" t="s">
        <v>106</v>
      </c>
    </row>
    <row r="52" spans="1:7" ht="30" x14ac:dyDescent="0.25">
      <c r="A52" s="54" t="s">
        <v>4</v>
      </c>
      <c r="B52" s="57" t="s">
        <v>73</v>
      </c>
      <c r="C52" s="51" t="str">
        <f>+VLOOKUP(B52,TCA!$B$7:$C$117,2,0)</f>
        <v>IP</v>
      </c>
      <c r="D52" s="51" t="str">
        <f>VLOOKUP(C52,'Clasificación de Acceso'!$E$6:$F$8,2,0)</f>
        <v>Información Pública</v>
      </c>
      <c r="E52" s="51" t="str">
        <f>+VLOOKUP(B52,TCA!$B$7:$D$117,3,0)</f>
        <v>No Aplica</v>
      </c>
      <c r="F52" s="12" t="s">
        <v>267</v>
      </c>
      <c r="G52" s="12" t="s">
        <v>194</v>
      </c>
    </row>
    <row r="53" spans="1:7" x14ac:dyDescent="0.25">
      <c r="A53" s="54" t="s">
        <v>4</v>
      </c>
      <c r="B53" s="54" t="s">
        <v>104</v>
      </c>
      <c r="C53" s="51" t="str">
        <f>+VLOOKUP(B53,TCA!$B$7:$C$117,2,0)</f>
        <v>IP</v>
      </c>
      <c r="D53" s="51" t="str">
        <f>VLOOKUP(C53,'Clasificación de Acceso'!$E$6:$F$8,2,0)</f>
        <v>Información Pública</v>
      </c>
      <c r="E53" s="51" t="s">
        <v>267</v>
      </c>
      <c r="F53" s="51" t="s">
        <v>267</v>
      </c>
      <c r="G53" s="12" t="s">
        <v>101</v>
      </c>
    </row>
    <row r="54" spans="1:7" ht="30" x14ac:dyDescent="0.25">
      <c r="A54" s="54" t="s">
        <v>4</v>
      </c>
      <c r="B54" s="54" t="s">
        <v>86</v>
      </c>
      <c r="C54" s="51" t="str">
        <f>+VLOOKUP(B54,TCA!$B$7:$C$117,2,0)</f>
        <v>IP</v>
      </c>
      <c r="D54" s="51" t="str">
        <f>VLOOKUP(C54,'Clasificación de Acceso'!$E$6:$F$8,2,0)</f>
        <v>Información Pública</v>
      </c>
      <c r="E54" s="51" t="s">
        <v>267</v>
      </c>
      <c r="F54" s="51" t="s">
        <v>267</v>
      </c>
      <c r="G54" s="12" t="s">
        <v>9</v>
      </c>
    </row>
    <row r="55" spans="1:7" ht="30" x14ac:dyDescent="0.25">
      <c r="A55" s="53" t="s">
        <v>4</v>
      </c>
      <c r="B55" s="54" t="s">
        <v>136</v>
      </c>
      <c r="C55" s="51" t="str">
        <f>+VLOOKUP(B55,TCA!$B$7:$C$117,2,0)</f>
        <v>IP</v>
      </c>
      <c r="D55" s="51" t="str">
        <f>VLOOKUP(C55,'Clasificación de Acceso'!$E$6:$F$8,2,0)</f>
        <v>Información Pública</v>
      </c>
      <c r="E55" s="51" t="s">
        <v>267</v>
      </c>
      <c r="F55" s="51" t="s">
        <v>267</v>
      </c>
      <c r="G55" s="12" t="s">
        <v>275</v>
      </c>
    </row>
    <row r="56" spans="1:7" x14ac:dyDescent="0.25">
      <c r="A56" s="54" t="s">
        <v>4</v>
      </c>
      <c r="B56" s="54" t="s">
        <v>202</v>
      </c>
      <c r="C56" s="51" t="str">
        <f>+VLOOKUP(B56,TCA!$B$7:$C$117,2,0)</f>
        <v>IP</v>
      </c>
      <c r="D56" s="51" t="str">
        <f>VLOOKUP(C56,'Clasificación de Acceso'!$E$6:$F$8,2,0)</f>
        <v>Información Pública</v>
      </c>
      <c r="E56" s="51" t="s">
        <v>267</v>
      </c>
      <c r="F56" s="51" t="s">
        <v>267</v>
      </c>
      <c r="G56" s="12" t="s">
        <v>101</v>
      </c>
    </row>
    <row r="57" spans="1:7" ht="30" x14ac:dyDescent="0.25">
      <c r="A57" s="53" t="s">
        <v>170</v>
      </c>
      <c r="B57" s="53" t="s">
        <v>171</v>
      </c>
      <c r="C57" s="51" t="str">
        <f>+VLOOKUP(B57,TCA!$B$7:$C$117,2,0)</f>
        <v>IP</v>
      </c>
      <c r="D57" s="51" t="str">
        <f>VLOOKUP(C57,'Clasificación de Acceso'!$E$6:$F$8,2,0)</f>
        <v>Información Pública</v>
      </c>
      <c r="E57" s="51" t="s">
        <v>267</v>
      </c>
      <c r="F57" s="51" t="s">
        <v>267</v>
      </c>
      <c r="G57" s="12" t="s">
        <v>167</v>
      </c>
    </row>
    <row r="58" spans="1:7" ht="45" x14ac:dyDescent="0.25">
      <c r="A58" s="53" t="s">
        <v>170</v>
      </c>
      <c r="B58" s="53" t="s">
        <v>172</v>
      </c>
      <c r="C58" s="51" t="str">
        <f>+VLOOKUP(B58,TCA!$B$7:$C$117,2,0)</f>
        <v>IP</v>
      </c>
      <c r="D58" s="51" t="str">
        <f>VLOOKUP(C58,'Clasificación de Acceso'!$E$6:$F$8,2,0)</f>
        <v>Información Pública</v>
      </c>
      <c r="E58" s="51" t="s">
        <v>267</v>
      </c>
      <c r="F58" s="51" t="s">
        <v>267</v>
      </c>
      <c r="G58" s="12" t="s">
        <v>167</v>
      </c>
    </row>
    <row r="59" spans="1:7" ht="30" x14ac:dyDescent="0.25">
      <c r="A59" s="53" t="s">
        <v>170</v>
      </c>
      <c r="B59" s="53" t="s">
        <v>175</v>
      </c>
      <c r="C59" s="51" t="str">
        <f>+VLOOKUP(B59,TCA!$B$7:$C$117,2,0)</f>
        <v>IP</v>
      </c>
      <c r="D59" s="51" t="str">
        <f>VLOOKUP(C59,'Clasificación de Acceso'!$E$6:$F$8,2,0)</f>
        <v>Información Pública</v>
      </c>
      <c r="E59" s="51" t="s">
        <v>267</v>
      </c>
      <c r="F59" s="51" t="s">
        <v>267</v>
      </c>
      <c r="G59" s="12" t="s">
        <v>167</v>
      </c>
    </row>
    <row r="60" spans="1:7" ht="30" x14ac:dyDescent="0.25">
      <c r="A60" s="53" t="s">
        <v>170</v>
      </c>
      <c r="B60" s="53" t="s">
        <v>174</v>
      </c>
      <c r="C60" s="51" t="str">
        <f>+VLOOKUP(B60,TCA!$B$7:$C$117,2,0)</f>
        <v>IP</v>
      </c>
      <c r="D60" s="51" t="str">
        <f>VLOOKUP(C60,'Clasificación de Acceso'!$E$6:$F$8,2,0)</f>
        <v>Información Pública</v>
      </c>
      <c r="E60" s="51" t="s">
        <v>267</v>
      </c>
      <c r="F60" s="51" t="s">
        <v>267</v>
      </c>
      <c r="G60" s="12" t="s">
        <v>167</v>
      </c>
    </row>
    <row r="61" spans="1:7" ht="30" x14ac:dyDescent="0.25">
      <c r="A61" s="53" t="s">
        <v>170</v>
      </c>
      <c r="B61" s="53" t="s">
        <v>173</v>
      </c>
      <c r="C61" s="51" t="str">
        <f>+VLOOKUP(B61,TCA!$B$7:$C$117,2,0)</f>
        <v>IP</v>
      </c>
      <c r="D61" s="51" t="str">
        <f>VLOOKUP(C61,'Clasificación de Acceso'!$E$6:$F$8,2,0)</f>
        <v>Información Pública</v>
      </c>
      <c r="E61" s="51" t="s">
        <v>267</v>
      </c>
      <c r="F61" s="51" t="s">
        <v>267</v>
      </c>
      <c r="G61" s="12" t="s">
        <v>167</v>
      </c>
    </row>
    <row r="62" spans="1:7" ht="45" x14ac:dyDescent="0.25">
      <c r="A62" s="53" t="s">
        <v>176</v>
      </c>
      <c r="B62" s="54" t="s">
        <v>267</v>
      </c>
      <c r="C62" s="51" t="str">
        <f>VLOOKUP(A62,TCA!A63:C164,3,0)</f>
        <v>IP</v>
      </c>
      <c r="D62" s="51" t="str">
        <f>VLOOKUP(C62,'Clasificación de Acceso'!$E$6:$F$8,2,0)</f>
        <v>Información Pública</v>
      </c>
      <c r="E62" s="51" t="s">
        <v>267</v>
      </c>
      <c r="F62" s="51" t="s">
        <v>267</v>
      </c>
      <c r="G62" s="55" t="s">
        <v>167</v>
      </c>
    </row>
    <row r="63" spans="1:7" ht="60" x14ac:dyDescent="0.25">
      <c r="A63" s="55" t="s">
        <v>254</v>
      </c>
      <c r="B63" s="54" t="s">
        <v>267</v>
      </c>
      <c r="C63" s="51" t="str">
        <f>VLOOKUP(A63,TCA!A64:C165,3,0)</f>
        <v>IP</v>
      </c>
      <c r="D63" s="51" t="str">
        <f>VLOOKUP(C63,'Clasificación de Acceso'!$E$6:$F$8,2,0)</f>
        <v>Información Pública</v>
      </c>
      <c r="E63" s="51" t="s">
        <v>267</v>
      </c>
      <c r="F63" s="51" t="s">
        <v>267</v>
      </c>
      <c r="G63" s="55" t="s">
        <v>90</v>
      </c>
    </row>
    <row r="64" spans="1:7" ht="30" x14ac:dyDescent="0.25">
      <c r="A64" s="56" t="s">
        <v>67</v>
      </c>
      <c r="B64" s="56" t="s">
        <v>68</v>
      </c>
      <c r="C64" s="51" t="str">
        <f>+VLOOKUP(B64,TCA!$B$7:$C$117,2,0)</f>
        <v>IP</v>
      </c>
      <c r="D64" s="51" t="str">
        <f>VLOOKUP(C64,'Clasificación de Acceso'!$E$6:$F$8,2,0)</f>
        <v>Información Pública</v>
      </c>
      <c r="E64" s="51" t="s">
        <v>267</v>
      </c>
      <c r="F64" s="51" t="s">
        <v>267</v>
      </c>
      <c r="G64" s="12" t="s">
        <v>162</v>
      </c>
    </row>
    <row r="65" spans="1:7" ht="30" x14ac:dyDescent="0.25">
      <c r="A65" s="54" t="s">
        <v>67</v>
      </c>
      <c r="B65" s="56" t="s">
        <v>69</v>
      </c>
      <c r="C65" s="51" t="str">
        <f>+VLOOKUP(B65,TCA!$B$7:$C$117,2,0)</f>
        <v>IP</v>
      </c>
      <c r="D65" s="51" t="str">
        <f>VLOOKUP(C65,'Clasificación de Acceso'!$E$6:$F$8,2,0)</f>
        <v>Información Pública</v>
      </c>
      <c r="E65" s="51" t="s">
        <v>267</v>
      </c>
      <c r="F65" s="51" t="s">
        <v>267</v>
      </c>
      <c r="G65" s="12" t="s">
        <v>162</v>
      </c>
    </row>
    <row r="66" spans="1:7" ht="30" x14ac:dyDescent="0.25">
      <c r="A66" s="54" t="s">
        <v>67</v>
      </c>
      <c r="B66" s="54" t="s">
        <v>91</v>
      </c>
      <c r="C66" s="51" t="str">
        <f>+VLOOKUP(B66,TCA!$B$7:$C$117,2,0)</f>
        <v>IP</v>
      </c>
      <c r="D66" s="51" t="str">
        <f>VLOOKUP(C66,'Clasificación de Acceso'!$E$6:$F$8,2,0)</f>
        <v>Información Pública</v>
      </c>
      <c r="E66" s="51" t="s">
        <v>267</v>
      </c>
      <c r="F66" s="51" t="s">
        <v>267</v>
      </c>
      <c r="G66" s="12" t="s">
        <v>90</v>
      </c>
    </row>
    <row r="67" spans="1:7" ht="30" x14ac:dyDescent="0.25">
      <c r="A67" s="56" t="s">
        <v>70</v>
      </c>
      <c r="B67" s="56" t="s">
        <v>204</v>
      </c>
      <c r="C67" s="51" t="str">
        <f>+VLOOKUP(B67,TCA!$B$7:$C$117,2,0)</f>
        <v>IP</v>
      </c>
      <c r="D67" s="51" t="str">
        <f>VLOOKUP(C67,'Clasificación de Acceso'!$E$6:$F$8,2,0)</f>
        <v>Información Pública</v>
      </c>
      <c r="E67" s="51" t="s">
        <v>267</v>
      </c>
      <c r="F67" s="51" t="s">
        <v>267</v>
      </c>
      <c r="G67" s="12" t="s">
        <v>167</v>
      </c>
    </row>
    <row r="68" spans="1:7" ht="30" x14ac:dyDescent="0.25">
      <c r="A68" s="54" t="s">
        <v>70</v>
      </c>
      <c r="B68" s="56" t="s">
        <v>203</v>
      </c>
      <c r="C68" s="51" t="str">
        <f>+VLOOKUP(B68,TCA!$B$7:$C$117,2,0)</f>
        <v>IP</v>
      </c>
      <c r="D68" s="51" t="str">
        <f>VLOOKUP(C68,'Clasificación de Acceso'!$E$6:$F$8,2,0)</f>
        <v>Información Pública</v>
      </c>
      <c r="E68" s="51" t="s">
        <v>267</v>
      </c>
      <c r="F68" s="51" t="s">
        <v>267</v>
      </c>
      <c r="G68" s="12" t="s">
        <v>167</v>
      </c>
    </row>
    <row r="69" spans="1:7" ht="45" x14ac:dyDescent="0.25">
      <c r="A69" s="54" t="s">
        <v>70</v>
      </c>
      <c r="B69" s="56" t="s">
        <v>205</v>
      </c>
      <c r="C69" s="51" t="str">
        <f>+VLOOKUP(B69,TCA!$B$7:$C$117,2,0)</f>
        <v>IP</v>
      </c>
      <c r="D69" s="51" t="str">
        <f>VLOOKUP(C69,'Clasificación de Acceso'!$E$6:$F$8,2,0)</f>
        <v>Información Pública</v>
      </c>
      <c r="E69" s="51" t="s">
        <v>267</v>
      </c>
      <c r="F69" s="51" t="s">
        <v>267</v>
      </c>
      <c r="G69" s="12" t="s">
        <v>167</v>
      </c>
    </row>
    <row r="70" spans="1:7" ht="30" x14ac:dyDescent="0.25">
      <c r="A70" s="56" t="s">
        <v>192</v>
      </c>
      <c r="B70" s="56" t="s">
        <v>79</v>
      </c>
      <c r="C70" s="51" t="str">
        <f>+VLOOKUP(B70,TCA!$B$7:$C$117,2,0)</f>
        <v>IP</v>
      </c>
      <c r="D70" s="51" t="str">
        <f>VLOOKUP(C70,'Clasificación de Acceso'!$E$6:$F$8,2,0)</f>
        <v>Información Pública</v>
      </c>
      <c r="E70" s="51" t="s">
        <v>267</v>
      </c>
      <c r="F70" s="51" t="s">
        <v>267</v>
      </c>
      <c r="G70" s="12" t="s">
        <v>187</v>
      </c>
    </row>
    <row r="71" spans="1:7" ht="30" x14ac:dyDescent="0.25">
      <c r="A71" s="53" t="s">
        <v>12</v>
      </c>
      <c r="B71" s="54" t="s">
        <v>13</v>
      </c>
      <c r="C71" s="51" t="str">
        <f>+VLOOKUP(B71,TCA!$B$7:$C$117,2,0)</f>
        <v>IP</v>
      </c>
      <c r="D71" s="51" t="str">
        <f>VLOOKUP(C71,'Clasificación de Acceso'!$E$6:$F$8,2,0)</f>
        <v>Información Pública</v>
      </c>
      <c r="E71" s="51" t="s">
        <v>267</v>
      </c>
      <c r="F71" s="51" t="s">
        <v>267</v>
      </c>
      <c r="G71" s="12" t="s">
        <v>9</v>
      </c>
    </row>
    <row r="72" spans="1:7" ht="30" x14ac:dyDescent="0.25">
      <c r="A72" s="53" t="s">
        <v>12</v>
      </c>
      <c r="B72" s="54" t="s">
        <v>14</v>
      </c>
      <c r="C72" s="51" t="str">
        <f>+VLOOKUP(B72,TCA!$B$7:$C$117,2,0)</f>
        <v>IP</v>
      </c>
      <c r="D72" s="51" t="str">
        <f>VLOOKUP(C72,'Clasificación de Acceso'!$E$6:$F$8,2,0)</f>
        <v>Información Pública</v>
      </c>
      <c r="E72" s="51" t="s">
        <v>267</v>
      </c>
      <c r="F72" s="51" t="s">
        <v>267</v>
      </c>
      <c r="G72" s="12" t="s">
        <v>9</v>
      </c>
    </row>
    <row r="73" spans="1:7" ht="30" x14ac:dyDescent="0.25">
      <c r="A73" s="54" t="s">
        <v>78</v>
      </c>
      <c r="B73" s="12" t="s">
        <v>257</v>
      </c>
      <c r="C73" s="51" t="str">
        <f>+VLOOKUP(B73,TCA!$B$7:$C$117,2,0)</f>
        <v>IP</v>
      </c>
      <c r="D73" s="51" t="str">
        <f>VLOOKUP(C73,'Clasificación de Acceso'!$E$6:$F$8,2,0)</f>
        <v>Información Pública</v>
      </c>
      <c r="E73" s="51" t="s">
        <v>267</v>
      </c>
      <c r="F73" s="51" t="s">
        <v>267</v>
      </c>
      <c r="G73" s="12" t="s">
        <v>180</v>
      </c>
    </row>
    <row r="74" spans="1:7" ht="30" x14ac:dyDescent="0.25">
      <c r="A74" s="54" t="s">
        <v>78</v>
      </c>
      <c r="B74" s="12" t="s">
        <v>258</v>
      </c>
      <c r="C74" s="51" t="str">
        <f>+VLOOKUP(B74,TCA!$B$7:$C$117,2,0)</f>
        <v>IP</v>
      </c>
      <c r="D74" s="51" t="str">
        <f>VLOOKUP(C74,'Clasificación de Acceso'!$E$6:$F$8,2,0)</f>
        <v>Información Pública</v>
      </c>
      <c r="E74" s="51" t="s">
        <v>267</v>
      </c>
      <c r="F74" s="51" t="s">
        <v>267</v>
      </c>
      <c r="G74" s="12" t="s">
        <v>180</v>
      </c>
    </row>
    <row r="75" spans="1:7" ht="30" x14ac:dyDescent="0.25">
      <c r="A75" s="54" t="s">
        <v>78</v>
      </c>
      <c r="B75" s="12" t="s">
        <v>183</v>
      </c>
      <c r="C75" s="51" t="str">
        <f>+VLOOKUP(B75,TCA!$B$7:$C$117,2,0)</f>
        <v>IP</v>
      </c>
      <c r="D75" s="51" t="str">
        <f>VLOOKUP(C75,'Clasificación de Acceso'!$E$6:$F$8,2,0)</f>
        <v>Información Pública</v>
      </c>
      <c r="E75" s="51" t="s">
        <v>267</v>
      </c>
      <c r="F75" s="51" t="s">
        <v>267</v>
      </c>
      <c r="G75" s="12" t="s">
        <v>180</v>
      </c>
    </row>
    <row r="76" spans="1:7" ht="240" x14ac:dyDescent="0.25">
      <c r="A76" s="54" t="s">
        <v>200</v>
      </c>
      <c r="B76" s="54" t="s">
        <v>267</v>
      </c>
      <c r="C76" s="51" t="str">
        <f>VLOOKUP(A76,TCA!A77:C178,3,0)</f>
        <v>IPC</v>
      </c>
      <c r="D76" s="51" t="str">
        <f>VLOOKUP(C76,'Clasificación de Acceso'!$E$6:$F$8,2,0)</f>
        <v>Información Pública Clasificada</v>
      </c>
      <c r="E76" s="51" t="str">
        <f>VLOOKUP(A76,TCA!$A$7:$D$120,4,0)</f>
        <v>a), b)</v>
      </c>
      <c r="F76" s="12" t="s">
        <v>279</v>
      </c>
      <c r="G76" s="55" t="s">
        <v>194</v>
      </c>
    </row>
    <row r="77" spans="1:7" ht="30" x14ac:dyDescent="0.25">
      <c r="A77" s="54" t="s">
        <v>195</v>
      </c>
      <c r="B77" s="54" t="s">
        <v>267</v>
      </c>
      <c r="C77" s="51" t="str">
        <f>VLOOKUP(A77,TCA!A78:C179,3,0)</f>
        <v>IP</v>
      </c>
      <c r="D77" s="51" t="str">
        <f>VLOOKUP(C77,'Clasificación de Acceso'!$E$6:$F$8,2,0)</f>
        <v>Información Pública</v>
      </c>
      <c r="E77" s="51" t="s">
        <v>267</v>
      </c>
      <c r="F77" s="12" t="s">
        <v>267</v>
      </c>
      <c r="G77" s="55" t="s">
        <v>194</v>
      </c>
    </row>
    <row r="78" spans="1:7" ht="240" x14ac:dyDescent="0.25">
      <c r="A78" s="54" t="s">
        <v>156</v>
      </c>
      <c r="B78" s="54" t="s">
        <v>267</v>
      </c>
      <c r="C78" s="51" t="str">
        <f>VLOOKUP(A78,TCA!A79:C180,3,0)</f>
        <v>IPC</v>
      </c>
      <c r="D78" s="51" t="str">
        <f>VLOOKUP(C78,'Clasificación de Acceso'!$E$6:$F$8,2,0)</f>
        <v>Información Pública Clasificada</v>
      </c>
      <c r="E78" s="51" t="str">
        <f>VLOOKUP(A78,TCA!$A$7:$D$120,4,0)</f>
        <v>a), b)</v>
      </c>
      <c r="F78" s="12" t="s">
        <v>280</v>
      </c>
      <c r="G78" s="55" t="s">
        <v>155</v>
      </c>
    </row>
    <row r="79" spans="1:7" x14ac:dyDescent="0.25">
      <c r="A79" s="54" t="s">
        <v>74</v>
      </c>
      <c r="B79" s="54" t="s">
        <v>267</v>
      </c>
      <c r="C79" s="51" t="str">
        <f>VLOOKUP(A79,TCA!A80:C181,3,0)</f>
        <v>IP</v>
      </c>
      <c r="D79" s="51" t="str">
        <f>VLOOKUP(C79,'Clasificación de Acceso'!$E$6:$F$8,2,0)</f>
        <v>Información Pública</v>
      </c>
      <c r="E79" s="51" t="s">
        <v>267</v>
      </c>
      <c r="F79" s="51" t="s">
        <v>267</v>
      </c>
      <c r="G79" s="55" t="s">
        <v>194</v>
      </c>
    </row>
    <row r="80" spans="1:7" ht="30" x14ac:dyDescent="0.25">
      <c r="A80" s="56" t="s">
        <v>28</v>
      </c>
      <c r="B80" s="57" t="s">
        <v>72</v>
      </c>
      <c r="C80" s="51" t="str">
        <f>+VLOOKUP(B80,TCA!$B$7:$C$117,2,0)</f>
        <v>IP</v>
      </c>
      <c r="D80" s="51" t="str">
        <f>VLOOKUP(C80,'Clasificación de Acceso'!$E$6:$F$8,2,0)</f>
        <v>Información Pública</v>
      </c>
      <c r="E80" s="51" t="s">
        <v>267</v>
      </c>
      <c r="F80" s="51" t="s">
        <v>267</v>
      </c>
      <c r="G80" s="12" t="s">
        <v>9</v>
      </c>
    </row>
    <row r="81" spans="1:7" x14ac:dyDescent="0.25">
      <c r="A81" s="54" t="s">
        <v>28</v>
      </c>
      <c r="B81" s="54" t="s">
        <v>105</v>
      </c>
      <c r="C81" s="51" t="str">
        <f>+VLOOKUP(B81,TCA!$B$7:$C$117,2,0)</f>
        <v>IP</v>
      </c>
      <c r="D81" s="51" t="str">
        <f>VLOOKUP(C81,'Clasificación de Acceso'!$E$6:$F$8,2,0)</f>
        <v>Información Pública</v>
      </c>
      <c r="E81" s="51" t="s">
        <v>267</v>
      </c>
      <c r="F81" s="51" t="s">
        <v>267</v>
      </c>
      <c r="G81" s="12" t="s">
        <v>101</v>
      </c>
    </row>
    <row r="82" spans="1:7" ht="30" x14ac:dyDescent="0.25">
      <c r="A82" s="54" t="s">
        <v>28</v>
      </c>
      <c r="B82" s="54" t="s">
        <v>93</v>
      </c>
      <c r="C82" s="51" t="str">
        <f>+VLOOKUP(B82,TCA!$B$7:$C$117,2,0)</f>
        <v>IP</v>
      </c>
      <c r="D82" s="51" t="str">
        <f>VLOOKUP(C82,'Clasificación de Acceso'!$E$6:$F$8,2,0)</f>
        <v>Información Pública</v>
      </c>
      <c r="E82" s="51" t="s">
        <v>267</v>
      </c>
      <c r="F82" s="51" t="s">
        <v>267</v>
      </c>
      <c r="G82" s="12" t="s">
        <v>90</v>
      </c>
    </row>
    <row r="83" spans="1:7" ht="30" x14ac:dyDescent="0.25">
      <c r="A83" s="54" t="s">
        <v>28</v>
      </c>
      <c r="B83" s="54" t="s">
        <v>94</v>
      </c>
      <c r="C83" s="51" t="str">
        <f>+VLOOKUP(B83,TCA!$B$7:$C$117,2,0)</f>
        <v>IP</v>
      </c>
      <c r="D83" s="51" t="str">
        <f>VLOOKUP(C83,'Clasificación de Acceso'!$E$6:$F$8,2,0)</f>
        <v>Información Pública</v>
      </c>
      <c r="E83" s="51" t="s">
        <v>267</v>
      </c>
      <c r="F83" s="51" t="s">
        <v>267</v>
      </c>
      <c r="G83" s="12" t="s">
        <v>90</v>
      </c>
    </row>
    <row r="84" spans="1:7" ht="30" x14ac:dyDescent="0.25">
      <c r="A84" s="54" t="s">
        <v>28</v>
      </c>
      <c r="B84" s="54" t="s">
        <v>158</v>
      </c>
      <c r="C84" s="51" t="str">
        <f>+VLOOKUP(B84,TCA!$B$7:$C$117,2,0)</f>
        <v>IP</v>
      </c>
      <c r="D84" s="51" t="str">
        <f>VLOOKUP(C84,'Clasificación de Acceso'!$E$6:$F$8,2,0)</f>
        <v>Información Pública</v>
      </c>
      <c r="E84" s="51" t="s">
        <v>267</v>
      </c>
      <c r="F84" s="51" t="s">
        <v>267</v>
      </c>
      <c r="G84" s="12" t="s">
        <v>155</v>
      </c>
    </row>
    <row r="85" spans="1:7" x14ac:dyDescent="0.25">
      <c r="A85" s="54" t="s">
        <v>28</v>
      </c>
      <c r="B85" s="54" t="s">
        <v>92</v>
      </c>
      <c r="C85" s="51" t="str">
        <f>+VLOOKUP(B85,TCA!$B$7:$C$117,2,0)</f>
        <v>IP</v>
      </c>
      <c r="D85" s="51" t="str">
        <f>VLOOKUP(C85,'Clasificación de Acceso'!$E$6:$F$8,2,0)</f>
        <v>Información Pública</v>
      </c>
      <c r="E85" s="51" t="s">
        <v>267</v>
      </c>
      <c r="F85" s="51" t="s">
        <v>267</v>
      </c>
      <c r="G85" s="12" t="s">
        <v>90</v>
      </c>
    </row>
    <row r="86" spans="1:7" ht="30" x14ac:dyDescent="0.25">
      <c r="A86" s="56" t="s">
        <v>28</v>
      </c>
      <c r="B86" s="56" t="s">
        <v>71</v>
      </c>
      <c r="C86" s="51" t="str">
        <f>+VLOOKUP(B86,TCA!$B$7:$C$117,2,0)</f>
        <v>IP</v>
      </c>
      <c r="D86" s="51" t="str">
        <f>VLOOKUP(C86,'Clasificación de Acceso'!$E$6:$F$8,2,0)</f>
        <v>Información Pública</v>
      </c>
      <c r="E86" s="51" t="s">
        <v>267</v>
      </c>
      <c r="F86" s="51" t="s">
        <v>267</v>
      </c>
      <c r="G86" s="12" t="s">
        <v>167</v>
      </c>
    </row>
    <row r="87" spans="1:7" ht="30" x14ac:dyDescent="0.25">
      <c r="A87" s="54" t="s">
        <v>28</v>
      </c>
      <c r="B87" s="54" t="s">
        <v>157</v>
      </c>
      <c r="C87" s="51" t="str">
        <f>+VLOOKUP(B87,TCA!$B$7:$C$117,2,0)</f>
        <v>IP</v>
      </c>
      <c r="D87" s="51" t="str">
        <f>VLOOKUP(C87,'Clasificación de Acceso'!$E$6:$F$8,2,0)</f>
        <v>Información Pública</v>
      </c>
      <c r="E87" s="51" t="s">
        <v>267</v>
      </c>
      <c r="F87" s="51" t="s">
        <v>267</v>
      </c>
      <c r="G87" s="12" t="s">
        <v>155</v>
      </c>
    </row>
    <row r="88" spans="1:7" ht="30" x14ac:dyDescent="0.25">
      <c r="A88" s="54" t="s">
        <v>28</v>
      </c>
      <c r="B88" s="54" t="s">
        <v>100</v>
      </c>
      <c r="C88" s="51" t="str">
        <f>+VLOOKUP(B88,TCA!$B$7:$C$117,2,0)</f>
        <v>IP</v>
      </c>
      <c r="D88" s="51" t="str">
        <f>VLOOKUP(C88,'Clasificación de Acceso'!$E$6:$F$8,2,0)</f>
        <v>Información Pública</v>
      </c>
      <c r="E88" s="51" t="s">
        <v>267</v>
      </c>
      <c r="F88" s="51" t="s">
        <v>267</v>
      </c>
      <c r="G88" s="12" t="s">
        <v>97</v>
      </c>
    </row>
    <row r="89" spans="1:7" x14ac:dyDescent="0.25">
      <c r="A89" s="57" t="s">
        <v>15</v>
      </c>
      <c r="B89" s="57" t="s">
        <v>66</v>
      </c>
      <c r="C89" s="51" t="str">
        <f>+VLOOKUP(B89,TCA!$B$7:$C$117,2,0)</f>
        <v>IP</v>
      </c>
      <c r="D89" s="51" t="str">
        <f>VLOOKUP(C89,'Clasificación de Acceso'!$E$6:$F$8,2,0)</f>
        <v>Información Pública</v>
      </c>
      <c r="E89" s="51" t="s">
        <v>267</v>
      </c>
      <c r="F89" s="51" t="s">
        <v>267</v>
      </c>
      <c r="G89" s="12" t="s">
        <v>9</v>
      </c>
    </row>
    <row r="90" spans="1:7" x14ac:dyDescent="0.25">
      <c r="A90" s="57" t="s">
        <v>15</v>
      </c>
      <c r="B90" s="57" t="s">
        <v>196</v>
      </c>
      <c r="C90" s="51" t="str">
        <f>+VLOOKUP(B90,TCA!$B$7:$C$117,2,0)</f>
        <v>IP</v>
      </c>
      <c r="D90" s="51" t="str">
        <f>VLOOKUP(C90,'Clasificación de Acceso'!$E$6:$F$8,2,0)</f>
        <v>Información Pública</v>
      </c>
      <c r="E90" s="51" t="s">
        <v>267</v>
      </c>
      <c r="F90" s="51" t="s">
        <v>267</v>
      </c>
      <c r="G90" s="12" t="s">
        <v>194</v>
      </c>
    </row>
    <row r="91" spans="1:7" x14ac:dyDescent="0.25">
      <c r="A91" s="53" t="s">
        <v>15</v>
      </c>
      <c r="B91" s="54" t="s">
        <v>16</v>
      </c>
      <c r="C91" s="51" t="str">
        <f>+VLOOKUP(B91,TCA!$B$7:$C$117,2,0)</f>
        <v>IP</v>
      </c>
      <c r="D91" s="51" t="str">
        <f>VLOOKUP(C91,'Clasificación de Acceso'!$E$6:$F$8,2,0)</f>
        <v>Información Pública</v>
      </c>
      <c r="E91" s="51" t="s">
        <v>267</v>
      </c>
      <c r="F91" s="51" t="s">
        <v>267</v>
      </c>
      <c r="G91" s="12" t="s">
        <v>9</v>
      </c>
    </row>
    <row r="92" spans="1:7" x14ac:dyDescent="0.25">
      <c r="A92" s="54" t="s">
        <v>15</v>
      </c>
      <c r="B92" s="54" t="s">
        <v>17</v>
      </c>
      <c r="C92" s="51" t="str">
        <f>+VLOOKUP(B92,TCA!$B$7:$C$117,2,0)</f>
        <v>IP</v>
      </c>
      <c r="D92" s="51" t="str">
        <f>VLOOKUP(C92,'Clasificación de Acceso'!$E$6:$F$8,2,0)</f>
        <v>Información Pública</v>
      </c>
      <c r="E92" s="51" t="s">
        <v>267</v>
      </c>
      <c r="F92" s="51" t="s">
        <v>267</v>
      </c>
      <c r="G92" s="12" t="s">
        <v>9</v>
      </c>
    </row>
    <row r="93" spans="1:7" x14ac:dyDescent="0.25">
      <c r="A93" s="54" t="s">
        <v>15</v>
      </c>
      <c r="B93" s="54" t="s">
        <v>84</v>
      </c>
      <c r="C93" s="51" t="str">
        <f>+VLOOKUP(B93,TCA!$B$7:$C$117,2,0)</f>
        <v>IP</v>
      </c>
      <c r="D93" s="51" t="str">
        <f>VLOOKUP(C93,'Clasificación de Acceso'!$E$6:$F$8,2,0)</f>
        <v>Información Pública</v>
      </c>
      <c r="E93" s="51" t="s">
        <v>267</v>
      </c>
      <c r="F93" s="51" t="s">
        <v>267</v>
      </c>
      <c r="G93" s="12" t="s">
        <v>129</v>
      </c>
    </row>
    <row r="94" spans="1:7" ht="30" x14ac:dyDescent="0.25">
      <c r="A94" s="54" t="s">
        <v>15</v>
      </c>
      <c r="B94" s="54" t="s">
        <v>18</v>
      </c>
      <c r="C94" s="51" t="str">
        <f>+VLOOKUP(B94,TCA!$B$7:$C$117,2,0)</f>
        <v>IP</v>
      </c>
      <c r="D94" s="51" t="str">
        <f>VLOOKUP(C94,'Clasificación de Acceso'!$E$6:$F$8,2,0)</f>
        <v>Información Pública</v>
      </c>
      <c r="E94" s="51" t="s">
        <v>267</v>
      </c>
      <c r="F94" s="51" t="s">
        <v>267</v>
      </c>
      <c r="G94" s="12" t="s">
        <v>9</v>
      </c>
    </row>
    <row r="95" spans="1:7" x14ac:dyDescent="0.25">
      <c r="A95" s="54" t="s">
        <v>15</v>
      </c>
      <c r="B95" s="54" t="s">
        <v>19</v>
      </c>
      <c r="C95" s="51" t="str">
        <f>+VLOOKUP(B95,TCA!$B$7:$C$117,2,0)</f>
        <v>IP</v>
      </c>
      <c r="D95" s="51" t="str">
        <f>VLOOKUP(C95,'Clasificación de Acceso'!$E$6:$F$8,2,0)</f>
        <v>Información Pública</v>
      </c>
      <c r="E95" s="51" t="s">
        <v>267</v>
      </c>
      <c r="F95" s="51" t="s">
        <v>267</v>
      </c>
      <c r="G95" s="12" t="s">
        <v>9</v>
      </c>
    </row>
    <row r="96" spans="1:7" x14ac:dyDescent="0.25">
      <c r="A96" s="54" t="s">
        <v>15</v>
      </c>
      <c r="B96" s="54" t="s">
        <v>20</v>
      </c>
      <c r="C96" s="51" t="str">
        <f>+VLOOKUP(B96,TCA!$B$7:$C$117,2,0)</f>
        <v>IP</v>
      </c>
      <c r="D96" s="51" t="str">
        <f>VLOOKUP(C96,'Clasificación de Acceso'!$E$6:$F$8,2,0)</f>
        <v>Información Pública</v>
      </c>
      <c r="E96" s="51" t="s">
        <v>267</v>
      </c>
      <c r="F96" s="51" t="s">
        <v>267</v>
      </c>
      <c r="G96" s="12" t="s">
        <v>9</v>
      </c>
    </row>
    <row r="97" spans="1:8" ht="30" x14ac:dyDescent="0.25">
      <c r="A97" s="54" t="s">
        <v>15</v>
      </c>
      <c r="B97" s="57" t="s">
        <v>166</v>
      </c>
      <c r="C97" s="51" t="str">
        <f>+VLOOKUP(B97,TCA!$B$7:$C$117,2,0)</f>
        <v>IP</v>
      </c>
      <c r="D97" s="51" t="str">
        <f>VLOOKUP(C97,'Clasificación de Acceso'!$E$6:$F$8,2,0)</f>
        <v>Información Pública</v>
      </c>
      <c r="E97" s="51" t="s">
        <v>267</v>
      </c>
      <c r="F97" s="51" t="s">
        <v>267</v>
      </c>
      <c r="G97" s="12" t="s">
        <v>162</v>
      </c>
    </row>
    <row r="98" spans="1:8" ht="45" x14ac:dyDescent="0.25">
      <c r="A98" s="53" t="s">
        <v>284</v>
      </c>
      <c r="B98" s="54" t="s">
        <v>267</v>
      </c>
      <c r="C98" s="51" t="e">
        <f>VLOOKUP(A98,TCA!A99:C200,3,0)</f>
        <v>#N/A</v>
      </c>
      <c r="D98" s="51" t="s">
        <v>232</v>
      </c>
      <c r="E98" s="51" t="s">
        <v>237</v>
      </c>
      <c r="F98" s="12" t="s">
        <v>238</v>
      </c>
      <c r="G98" s="55" t="s">
        <v>147</v>
      </c>
    </row>
    <row r="99" spans="1:8" ht="297.75" customHeight="1" x14ac:dyDescent="0.25">
      <c r="A99" s="54" t="s">
        <v>81</v>
      </c>
      <c r="B99" s="54" t="s">
        <v>267</v>
      </c>
      <c r="C99" s="51" t="str">
        <f>VLOOKUP(A99,TCA!A100:C201,3,0)</f>
        <v>IPR</v>
      </c>
      <c r="D99" s="51" t="str">
        <f>VLOOKUP(C99,'Clasificación de Acceso'!$E$6:$F$8,2,0)</f>
        <v>Información Pública Reservada</v>
      </c>
      <c r="E99" s="51" t="str">
        <f>VLOOKUP(A99,TCA!$A$7:$D$120,4,0)</f>
        <v>d)</v>
      </c>
      <c r="F99" s="12" t="s">
        <v>285</v>
      </c>
      <c r="G99" s="55" t="s">
        <v>197</v>
      </c>
      <c r="H99" s="28"/>
    </row>
    <row r="100" spans="1:8" ht="30" x14ac:dyDescent="0.25">
      <c r="A100" s="54" t="s">
        <v>283</v>
      </c>
      <c r="B100" s="54" t="s">
        <v>55</v>
      </c>
      <c r="C100" s="51" t="str">
        <f>+VLOOKUP(B100,TCA!$B$7:$C$117,2,0)</f>
        <v>IP</v>
      </c>
      <c r="D100" s="51" t="s">
        <v>232</v>
      </c>
      <c r="E100" s="51" t="s">
        <v>237</v>
      </c>
      <c r="F100" s="12" t="s">
        <v>238</v>
      </c>
      <c r="G100" s="12" t="s">
        <v>147</v>
      </c>
    </row>
    <row r="101" spans="1:8" ht="30" x14ac:dyDescent="0.25">
      <c r="A101" s="54" t="s">
        <v>283</v>
      </c>
      <c r="B101" s="54" t="s">
        <v>56</v>
      </c>
      <c r="C101" s="51" t="str">
        <f>+VLOOKUP(B101,TCA!$B$7:$C$117,2,0)</f>
        <v>IP</v>
      </c>
      <c r="D101" s="51" t="s">
        <v>232</v>
      </c>
      <c r="E101" s="51" t="s">
        <v>237</v>
      </c>
      <c r="F101" s="12" t="s">
        <v>238</v>
      </c>
      <c r="G101" s="12" t="s">
        <v>147</v>
      </c>
    </row>
    <row r="102" spans="1:8" ht="30" x14ac:dyDescent="0.25">
      <c r="A102" s="54" t="s">
        <v>283</v>
      </c>
      <c r="B102" s="54" t="s">
        <v>57</v>
      </c>
      <c r="C102" s="51" t="str">
        <f>+VLOOKUP(B102,TCA!$B$7:$C$117,2,0)</f>
        <v>IP</v>
      </c>
      <c r="D102" s="51" t="s">
        <v>232</v>
      </c>
      <c r="E102" s="51" t="s">
        <v>237</v>
      </c>
      <c r="F102" s="12" t="s">
        <v>238</v>
      </c>
      <c r="G102" s="12" t="s">
        <v>147</v>
      </c>
    </row>
    <row r="103" spans="1:8" ht="30" x14ac:dyDescent="0.25">
      <c r="A103" s="54" t="s">
        <v>283</v>
      </c>
      <c r="B103" s="54" t="s">
        <v>58</v>
      </c>
      <c r="C103" s="51" t="str">
        <f>+VLOOKUP(B103,TCA!$B$7:$C$117,2,0)</f>
        <v>IP</v>
      </c>
      <c r="D103" s="51" t="s">
        <v>232</v>
      </c>
      <c r="E103" s="51" t="s">
        <v>237</v>
      </c>
      <c r="F103" s="12" t="s">
        <v>238</v>
      </c>
      <c r="G103" s="12" t="s">
        <v>147</v>
      </c>
    </row>
    <row r="104" spans="1:8" ht="30" x14ac:dyDescent="0.25">
      <c r="A104" s="54" t="s">
        <v>5</v>
      </c>
      <c r="B104" s="57" t="s">
        <v>6</v>
      </c>
      <c r="C104" s="51" t="str">
        <f>+VLOOKUP(B104,TCA!$B$7:$C$117,2,0)</f>
        <v>IP</v>
      </c>
      <c r="D104" s="51" t="str">
        <f>VLOOKUP(C104,'Clasificación de Acceso'!$E$6:$F$8,2,0)</f>
        <v>Información Pública</v>
      </c>
      <c r="E104" s="51" t="s">
        <v>267</v>
      </c>
      <c r="F104" s="51" t="s">
        <v>267</v>
      </c>
      <c r="G104" s="12" t="s">
        <v>9</v>
      </c>
    </row>
    <row r="105" spans="1:8" ht="45" x14ac:dyDescent="0.25">
      <c r="A105" s="54" t="s">
        <v>5</v>
      </c>
      <c r="B105" s="54" t="s">
        <v>63</v>
      </c>
      <c r="C105" s="51" t="str">
        <f>+VLOOKUP(B105,TCA!$B$7:$C$117,2,0)</f>
        <v>IP</v>
      </c>
      <c r="D105" s="51" t="str">
        <f>VLOOKUP(C105,'Clasificación de Acceso'!$E$6:$F$8,2,0)</f>
        <v>Información Pública</v>
      </c>
      <c r="E105" s="51" t="s">
        <v>267</v>
      </c>
      <c r="F105" s="51" t="s">
        <v>267</v>
      </c>
      <c r="G105" s="12" t="s">
        <v>155</v>
      </c>
    </row>
    <row r="106" spans="1:8" ht="30" x14ac:dyDescent="0.25">
      <c r="A106" s="54" t="s">
        <v>5</v>
      </c>
      <c r="B106" s="54" t="s">
        <v>206</v>
      </c>
      <c r="C106" s="51" t="str">
        <f>+VLOOKUP(B106,TCA!$B$7:$C$117,2,0)</f>
        <v>IP</v>
      </c>
      <c r="D106" s="51" t="str">
        <f>VLOOKUP(C106,'Clasificación de Acceso'!$E$6:$F$8,2,0)</f>
        <v>Información Pública</v>
      </c>
      <c r="E106" s="51" t="s">
        <v>267</v>
      </c>
      <c r="F106" s="51" t="s">
        <v>267</v>
      </c>
      <c r="G106" s="12" t="s">
        <v>167</v>
      </c>
    </row>
    <row r="107" spans="1:8" ht="90" x14ac:dyDescent="0.25">
      <c r="A107" s="54" t="s">
        <v>5</v>
      </c>
      <c r="B107" s="54" t="s">
        <v>112</v>
      </c>
      <c r="C107" s="51" t="str">
        <f>+VLOOKUP(B107,TCA!$B$7:$C$117,2,0)</f>
        <v>IP</v>
      </c>
      <c r="D107" s="51" t="str">
        <f>VLOOKUP(C107,'Clasificación de Acceso'!$E$6:$F$8,2,0)</f>
        <v>Información Pública</v>
      </c>
      <c r="E107" s="51" t="s">
        <v>267</v>
      </c>
      <c r="F107" s="51" t="s">
        <v>267</v>
      </c>
      <c r="G107" s="12" t="s">
        <v>276</v>
      </c>
    </row>
    <row r="108" spans="1:8" ht="30" x14ac:dyDescent="0.25">
      <c r="A108" s="54" t="s">
        <v>7</v>
      </c>
      <c r="B108" s="54" t="s">
        <v>42</v>
      </c>
      <c r="C108" s="51" t="str">
        <f>+VLOOKUP(B108,TCA!$B$7:$C$117,2,0)</f>
        <v>IP</v>
      </c>
      <c r="D108" s="51" t="str">
        <f>VLOOKUP(C108,'Clasificación de Acceso'!$E$6:$F$8,2,0)</f>
        <v>Información Pública</v>
      </c>
      <c r="E108" s="51" t="s">
        <v>267</v>
      </c>
      <c r="F108" s="51" t="s">
        <v>267</v>
      </c>
      <c r="G108" s="12" t="s">
        <v>130</v>
      </c>
    </row>
    <row r="109" spans="1:8" ht="30" x14ac:dyDescent="0.25">
      <c r="A109" s="54" t="s">
        <v>7</v>
      </c>
      <c r="B109" s="54" t="s">
        <v>43</v>
      </c>
      <c r="C109" s="51" t="str">
        <f>+VLOOKUP(B109,TCA!$B$7:$C$117,2,0)</f>
        <v>IP</v>
      </c>
      <c r="D109" s="51" t="str">
        <f>VLOOKUP(C109,'Clasificación de Acceso'!$E$6:$F$8,2,0)</f>
        <v>Información Pública</v>
      </c>
      <c r="E109" s="51" t="s">
        <v>267</v>
      </c>
      <c r="F109" s="51" t="s">
        <v>267</v>
      </c>
      <c r="G109" s="12" t="s">
        <v>130</v>
      </c>
    </row>
    <row r="110" spans="1:8" ht="45" x14ac:dyDescent="0.25">
      <c r="A110" s="54" t="s">
        <v>7</v>
      </c>
      <c r="B110" s="54" t="s">
        <v>131</v>
      </c>
      <c r="C110" s="51" t="str">
        <f>+VLOOKUP(B110,TCA!$B$7:$C$117,2,0)</f>
        <v>IP</v>
      </c>
      <c r="D110" s="51" t="str">
        <f>VLOOKUP(C110,'Clasificación de Acceso'!$E$6:$F$8,2,0)</f>
        <v>Información Pública</v>
      </c>
      <c r="E110" s="51" t="s">
        <v>267</v>
      </c>
      <c r="F110" s="51" t="s">
        <v>267</v>
      </c>
      <c r="G110" s="12" t="s">
        <v>130</v>
      </c>
    </row>
    <row r="111" spans="1:8" ht="30" x14ac:dyDescent="0.25">
      <c r="A111" s="54" t="s">
        <v>7</v>
      </c>
      <c r="B111" s="54" t="s">
        <v>44</v>
      </c>
      <c r="C111" s="51" t="str">
        <f>+VLOOKUP(B111,TCA!$B$7:$C$117,2,0)</f>
        <v>IP</v>
      </c>
      <c r="D111" s="51" t="str">
        <f>VLOOKUP(C111,'Clasificación de Acceso'!$E$6:$F$8,2,0)</f>
        <v>Información Pública</v>
      </c>
      <c r="E111" s="51" t="s">
        <v>267</v>
      </c>
      <c r="F111" s="51" t="s">
        <v>267</v>
      </c>
      <c r="G111" s="12" t="s">
        <v>130</v>
      </c>
    </row>
    <row r="112" spans="1:8" ht="30" x14ac:dyDescent="0.25">
      <c r="A112" s="54" t="s">
        <v>7</v>
      </c>
      <c r="B112" s="57" t="s">
        <v>87</v>
      </c>
      <c r="C112" s="51" t="str">
        <f>+VLOOKUP(B112,TCA!$B$7:$C$117,2,0)</f>
        <v>IP</v>
      </c>
      <c r="D112" s="51" t="str">
        <f>VLOOKUP(C112,'Clasificación de Acceso'!$E$6:$F$8,2,0)</f>
        <v>Información Pública</v>
      </c>
      <c r="E112" s="51" t="s">
        <v>267</v>
      </c>
      <c r="F112" s="51" t="s">
        <v>267</v>
      </c>
      <c r="G112" s="12" t="s">
        <v>9</v>
      </c>
    </row>
    <row r="113" spans="1:7" ht="45" x14ac:dyDescent="0.25">
      <c r="A113" s="54" t="s">
        <v>7</v>
      </c>
      <c r="B113" s="57" t="s">
        <v>95</v>
      </c>
      <c r="C113" s="51" t="str">
        <f>+VLOOKUP(B113,TCA!$B$7:$C$117,2,0)</f>
        <v>IP</v>
      </c>
      <c r="D113" s="51" t="str">
        <f>VLOOKUP(C113,'Clasificación de Acceso'!$E$6:$F$8,2,0)</f>
        <v>Información Pública</v>
      </c>
      <c r="E113" s="51" t="s">
        <v>267</v>
      </c>
      <c r="F113" s="51" t="s">
        <v>267</v>
      </c>
      <c r="G113" s="12" t="s">
        <v>90</v>
      </c>
    </row>
    <row r="114" spans="1:7" ht="180" x14ac:dyDescent="0.25">
      <c r="A114" s="54" t="s">
        <v>7</v>
      </c>
      <c r="B114" s="57" t="s">
        <v>113</v>
      </c>
      <c r="C114" s="51" t="str">
        <f>+VLOOKUP(B114,TCA!$B$7:$C$117,2,0)</f>
        <v>IP</v>
      </c>
      <c r="D114" s="51" t="str">
        <f>VLOOKUP(C114,'Clasificación de Acceso'!$E$6:$F$8,2,0)</f>
        <v>Información Pública</v>
      </c>
      <c r="E114" s="51" t="s">
        <v>267</v>
      </c>
      <c r="F114" s="51" t="s">
        <v>267</v>
      </c>
      <c r="G114" s="12" t="s">
        <v>277</v>
      </c>
    </row>
    <row r="115" spans="1:7" ht="45" x14ac:dyDescent="0.25">
      <c r="A115" s="53" t="s">
        <v>159</v>
      </c>
      <c r="B115" s="54" t="s">
        <v>267</v>
      </c>
      <c r="C115" s="51" t="str">
        <f>VLOOKUP(A115,TCA!A116:C217,3,0)</f>
        <v>IP</v>
      </c>
      <c r="D115" s="51" t="str">
        <f>VLOOKUP(C115,'Clasificación de Acceso'!$E$6:$F$8,2,0)</f>
        <v>Información Pública</v>
      </c>
      <c r="E115" s="51" t="s">
        <v>267</v>
      </c>
      <c r="F115" s="51" t="s">
        <v>267</v>
      </c>
      <c r="G115" s="55" t="s">
        <v>155</v>
      </c>
    </row>
    <row r="116" spans="1:7" ht="30" x14ac:dyDescent="0.25">
      <c r="A116" s="54" t="s">
        <v>82</v>
      </c>
      <c r="B116" s="54" t="s">
        <v>83</v>
      </c>
      <c r="C116" s="51" t="str">
        <f>+VLOOKUP(B116,TCA!$B$7:$C$117,2,0)</f>
        <v>IP</v>
      </c>
      <c r="D116" s="51" t="str">
        <f>VLOOKUP(C116,'Clasificación de Acceso'!$E$6:$F$8,2,0)</f>
        <v>Información Pública</v>
      </c>
      <c r="E116" s="51" t="s">
        <v>267</v>
      </c>
      <c r="F116" s="51" t="s">
        <v>267</v>
      </c>
      <c r="G116" s="12" t="s">
        <v>90</v>
      </c>
    </row>
    <row r="117" spans="1:7" ht="60" x14ac:dyDescent="0.25">
      <c r="A117" s="53" t="s">
        <v>160</v>
      </c>
      <c r="B117" s="54" t="s">
        <v>267</v>
      </c>
      <c r="C117" s="51" t="str">
        <f>VLOOKUP(A117,TCA!A118:C219,3,0)</f>
        <v>IP</v>
      </c>
      <c r="D117" s="51" t="str">
        <f>VLOOKUP(C117,'Clasificación de Acceso'!$E$6:$F$8,2,0)</f>
        <v>Información Pública</v>
      </c>
      <c r="E117" s="51" t="s">
        <v>267</v>
      </c>
      <c r="F117" s="51" t="s">
        <v>267</v>
      </c>
      <c r="G117" s="55" t="s">
        <v>155</v>
      </c>
    </row>
    <row r="118" spans="1:7" x14ac:dyDescent="0.25">
      <c r="A118" s="54" t="s">
        <v>142</v>
      </c>
      <c r="B118" s="54" t="s">
        <v>267</v>
      </c>
      <c r="C118" s="51" t="str">
        <f>VLOOKUP(A118,TCA!A119:C220,3,0)</f>
        <v>IP</v>
      </c>
      <c r="D118" s="51" t="str">
        <f>VLOOKUP(C118,'Clasificación de Acceso'!$E$6:$F$8,2,0)</f>
        <v>Información Pública</v>
      </c>
      <c r="E118" s="51" t="s">
        <v>267</v>
      </c>
      <c r="F118" s="51" t="s">
        <v>267</v>
      </c>
      <c r="G118" s="55" t="s">
        <v>140</v>
      </c>
    </row>
    <row r="119" spans="1:7" ht="30" x14ac:dyDescent="0.25">
      <c r="A119" s="54" t="s">
        <v>75</v>
      </c>
      <c r="B119" s="54" t="s">
        <v>267</v>
      </c>
      <c r="C119" s="51" t="str">
        <f>VLOOKUP(A119,TCA!A120:C221,3,0)</f>
        <v>IP</v>
      </c>
      <c r="D119" s="51" t="str">
        <f>VLOOKUP(C119,'Clasificación de Acceso'!$E$6:$F$8,2,0)</f>
        <v>Información Pública</v>
      </c>
      <c r="E119" s="51" t="s">
        <v>267</v>
      </c>
      <c r="F119" s="51" t="s">
        <v>267</v>
      </c>
      <c r="G119" s="55" t="s">
        <v>180</v>
      </c>
    </row>
  </sheetData>
  <autoFilter ref="A3:H119" xr:uid="{6EE1C809-37BE-4F31-B97F-38B10F9418B9}"/>
  <mergeCells count="6">
    <mergeCell ref="A1:A3"/>
    <mergeCell ref="B1:B3"/>
    <mergeCell ref="D1:D3"/>
    <mergeCell ref="F1:F3"/>
    <mergeCell ref="G1:G3"/>
    <mergeCell ref="E1:E3"/>
  </mergeCells>
  <pageMargins left="0.7" right="0.7" top="0.75" bottom="0.75" header="0.3" footer="0.3"/>
  <pageSetup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DCBC4-3095-4561-A1A4-E7F10DC6B4DE}">
  <dimension ref="A1:AU893"/>
  <sheetViews>
    <sheetView topLeftCell="A68" workbookViewId="0">
      <selection activeCell="A87" sqref="A87"/>
    </sheetView>
  </sheetViews>
  <sheetFormatPr baseColWidth="10" defaultRowHeight="15" x14ac:dyDescent="0.25"/>
  <cols>
    <col min="1" max="1" width="27.85546875" bestFit="1" customWidth="1"/>
    <col min="2" max="2" width="32" style="2" customWidth="1"/>
    <col min="3" max="3" width="18.28515625" customWidth="1"/>
    <col min="4" max="4" width="18" customWidth="1"/>
    <col min="6" max="47" width="6" customWidth="1"/>
  </cols>
  <sheetData>
    <row r="1" spans="1:47" ht="16.5" customHeight="1" x14ac:dyDescent="0.25">
      <c r="A1" s="32" t="s">
        <v>214</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1" t="s">
        <v>261</v>
      </c>
      <c r="AR1" s="31"/>
      <c r="AS1" s="31"/>
      <c r="AT1" s="31"/>
      <c r="AU1" s="31"/>
    </row>
    <row r="2" spans="1:47" ht="15" customHeight="1" x14ac:dyDescent="0.2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1" t="s">
        <v>262</v>
      </c>
      <c r="AR2" s="31"/>
      <c r="AS2" s="31"/>
      <c r="AT2" s="31"/>
      <c r="AU2" s="31"/>
    </row>
    <row r="3" spans="1:47" ht="33.75" customHeight="1" x14ac:dyDescent="0.2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1" t="s">
        <v>263</v>
      </c>
      <c r="AR3" s="31"/>
      <c r="AS3" s="31"/>
      <c r="AT3" s="31"/>
      <c r="AU3" s="31"/>
    </row>
    <row r="4" spans="1:47" ht="24" customHeight="1" x14ac:dyDescent="0.25">
      <c r="A4" s="29" t="s">
        <v>208</v>
      </c>
      <c r="B4" s="29" t="s">
        <v>209</v>
      </c>
      <c r="C4" s="29" t="s">
        <v>210</v>
      </c>
      <c r="D4" s="29" t="s">
        <v>211</v>
      </c>
      <c r="E4" s="34" t="s">
        <v>212</v>
      </c>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6"/>
    </row>
    <row r="5" spans="1:47" x14ac:dyDescent="0.25">
      <c r="A5" s="37"/>
      <c r="B5" s="37"/>
      <c r="C5" s="37"/>
      <c r="D5" s="37"/>
      <c r="E5" s="29" t="s">
        <v>213</v>
      </c>
      <c r="F5" s="38">
        <v>1</v>
      </c>
      <c r="G5" s="38" t="s">
        <v>8</v>
      </c>
      <c r="H5" s="38" t="s">
        <v>21</v>
      </c>
      <c r="I5" s="38" t="s">
        <v>89</v>
      </c>
      <c r="J5" s="38" t="s">
        <v>23</v>
      </c>
      <c r="K5" s="38">
        <v>2</v>
      </c>
      <c r="L5" s="38">
        <v>3</v>
      </c>
      <c r="M5" s="38" t="s">
        <v>25</v>
      </c>
      <c r="N5" s="38">
        <v>4</v>
      </c>
      <c r="O5" s="38" t="s">
        <v>29</v>
      </c>
      <c r="P5" s="38" t="s">
        <v>30</v>
      </c>
      <c r="Q5" s="38" t="s">
        <v>31</v>
      </c>
      <c r="R5" s="38" t="s">
        <v>32</v>
      </c>
      <c r="S5" s="38" t="s">
        <v>114</v>
      </c>
      <c r="T5" s="38" t="s">
        <v>116</v>
      </c>
      <c r="U5" s="38" t="s">
        <v>117</v>
      </c>
      <c r="V5" s="38" t="s">
        <v>123</v>
      </c>
      <c r="W5" s="38" t="s">
        <v>125</v>
      </c>
      <c r="X5" s="38">
        <v>5</v>
      </c>
      <c r="Y5" s="38" t="s">
        <v>34</v>
      </c>
      <c r="Z5" s="38" t="s">
        <v>35</v>
      </c>
      <c r="AA5" s="38" t="s">
        <v>37</v>
      </c>
      <c r="AB5" s="38" t="s">
        <v>38</v>
      </c>
      <c r="AC5" s="38">
        <v>6</v>
      </c>
      <c r="AD5" s="38" t="s">
        <v>40</v>
      </c>
      <c r="AE5" s="38" t="s">
        <v>41</v>
      </c>
      <c r="AF5" s="38" t="s">
        <v>45</v>
      </c>
      <c r="AG5" s="38">
        <v>7</v>
      </c>
      <c r="AH5" s="38" t="s">
        <v>47</v>
      </c>
      <c r="AI5" s="38" t="s">
        <v>59</v>
      </c>
      <c r="AJ5" s="38" t="s">
        <v>146</v>
      </c>
      <c r="AK5" s="38" t="s">
        <v>149</v>
      </c>
      <c r="AL5" s="38" t="s">
        <v>60</v>
      </c>
      <c r="AM5" s="38" t="s">
        <v>154</v>
      </c>
      <c r="AN5" s="38" t="s">
        <v>161</v>
      </c>
      <c r="AO5" s="38" t="s">
        <v>168</v>
      </c>
      <c r="AP5" s="38" t="s">
        <v>178</v>
      </c>
      <c r="AQ5" s="38" t="s">
        <v>179</v>
      </c>
      <c r="AR5" s="38" t="s">
        <v>184</v>
      </c>
      <c r="AS5" s="38" t="s">
        <v>186</v>
      </c>
      <c r="AT5" s="38" t="s">
        <v>193</v>
      </c>
      <c r="AU5" s="38" t="s">
        <v>64</v>
      </c>
    </row>
    <row r="6" spans="1:47" x14ac:dyDescent="0.25">
      <c r="A6" s="30"/>
      <c r="B6" s="30" t="s">
        <v>209</v>
      </c>
      <c r="C6" s="30"/>
      <c r="D6" s="30"/>
      <c r="E6" s="30"/>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row>
    <row r="7" spans="1:47" ht="15" customHeight="1" x14ac:dyDescent="0.25">
      <c r="A7" s="58" t="s">
        <v>48</v>
      </c>
      <c r="B7" s="58" t="s">
        <v>49</v>
      </c>
      <c r="C7" s="12" t="s">
        <v>215</v>
      </c>
      <c r="D7" s="12" t="s">
        <v>267</v>
      </c>
      <c r="E7" s="12" t="s">
        <v>219</v>
      </c>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12" t="s">
        <v>219</v>
      </c>
      <c r="AK7" s="9"/>
      <c r="AL7" s="9"/>
      <c r="AM7" s="9"/>
      <c r="AN7" s="9"/>
      <c r="AO7" s="9"/>
      <c r="AP7" s="9"/>
      <c r="AQ7" s="9"/>
      <c r="AR7" s="9"/>
      <c r="AS7" s="9"/>
      <c r="AT7" s="9"/>
      <c r="AU7" s="9"/>
    </row>
    <row r="8" spans="1:47" ht="31.5" x14ac:dyDescent="0.25">
      <c r="A8" s="58" t="s">
        <v>48</v>
      </c>
      <c r="B8" s="59" t="s">
        <v>50</v>
      </c>
      <c r="C8" s="12" t="s">
        <v>215</v>
      </c>
      <c r="D8" s="12" t="s">
        <v>267</v>
      </c>
      <c r="E8" s="12" t="s">
        <v>219</v>
      </c>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12" t="s">
        <v>219</v>
      </c>
      <c r="AK8" s="9"/>
      <c r="AL8" s="9"/>
      <c r="AM8" s="9"/>
      <c r="AN8" s="9"/>
      <c r="AO8" s="9"/>
      <c r="AP8" s="9"/>
      <c r="AQ8" s="9"/>
      <c r="AR8" s="9"/>
      <c r="AS8" s="9"/>
      <c r="AT8" s="9"/>
      <c r="AU8" s="9"/>
    </row>
    <row r="9" spans="1:47" ht="31.5" x14ac:dyDescent="0.25">
      <c r="A9" s="58" t="s">
        <v>48</v>
      </c>
      <c r="B9" s="59" t="s">
        <v>51</v>
      </c>
      <c r="C9" s="12" t="s">
        <v>215</v>
      </c>
      <c r="D9" s="12" t="s">
        <v>267</v>
      </c>
      <c r="E9" s="12" t="s">
        <v>219</v>
      </c>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12" t="s">
        <v>219</v>
      </c>
      <c r="AK9" s="9"/>
      <c r="AL9" s="9"/>
      <c r="AM9" s="9"/>
      <c r="AN9" s="9"/>
      <c r="AO9" s="9"/>
      <c r="AP9" s="9"/>
      <c r="AQ9" s="9"/>
      <c r="AR9" s="9"/>
      <c r="AS9" s="9"/>
      <c r="AT9" s="9"/>
      <c r="AU9" s="9"/>
    </row>
    <row r="10" spans="1:47" ht="31.5" x14ac:dyDescent="0.25">
      <c r="A10" s="58" t="s">
        <v>48</v>
      </c>
      <c r="B10" s="59" t="s">
        <v>52</v>
      </c>
      <c r="C10" s="12" t="s">
        <v>215</v>
      </c>
      <c r="D10" s="12" t="s">
        <v>267</v>
      </c>
      <c r="E10" s="12" t="s">
        <v>219</v>
      </c>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12" t="s">
        <v>219</v>
      </c>
      <c r="AK10" s="9"/>
      <c r="AL10" s="9"/>
      <c r="AM10" s="9"/>
      <c r="AN10" s="9"/>
      <c r="AO10" s="9"/>
      <c r="AP10" s="9"/>
      <c r="AQ10" s="9"/>
      <c r="AR10" s="9"/>
      <c r="AS10" s="9"/>
      <c r="AT10" s="9"/>
      <c r="AU10" s="9"/>
    </row>
    <row r="11" spans="1:47" ht="15.75" x14ac:dyDescent="0.25">
      <c r="A11" s="60" t="s">
        <v>33</v>
      </c>
      <c r="B11" s="61" t="s">
        <v>85</v>
      </c>
      <c r="C11" s="12" t="s">
        <v>215</v>
      </c>
      <c r="D11" s="12" t="s">
        <v>267</v>
      </c>
      <c r="E11" s="9"/>
      <c r="F11" s="12" t="s">
        <v>219</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row>
    <row r="12" spans="1:47" ht="45" x14ac:dyDescent="0.25">
      <c r="A12" s="61" t="s">
        <v>33</v>
      </c>
      <c r="B12" s="53" t="s">
        <v>102</v>
      </c>
      <c r="C12" s="12" t="s">
        <v>215</v>
      </c>
      <c r="D12" s="12"/>
      <c r="E12" s="9"/>
      <c r="F12" s="9"/>
      <c r="G12" s="9"/>
      <c r="H12" s="9"/>
      <c r="I12" s="9"/>
      <c r="J12" s="9"/>
      <c r="K12" s="12" t="s">
        <v>219</v>
      </c>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row>
    <row r="13" spans="1:47" ht="31.5" x14ac:dyDescent="0.25">
      <c r="A13" s="61" t="s">
        <v>33</v>
      </c>
      <c r="B13" s="61" t="s">
        <v>207</v>
      </c>
      <c r="C13" s="12" t="s">
        <v>215</v>
      </c>
      <c r="D13" s="9"/>
      <c r="E13" s="9"/>
      <c r="F13" s="9"/>
      <c r="G13" s="12" t="s">
        <v>219</v>
      </c>
      <c r="H13" s="9" t="s">
        <v>219</v>
      </c>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row>
    <row r="14" spans="1:47" ht="31.5" x14ac:dyDescent="0.25">
      <c r="A14" s="61" t="s">
        <v>33</v>
      </c>
      <c r="B14" s="61" t="s">
        <v>53</v>
      </c>
      <c r="C14" s="12" t="s">
        <v>218</v>
      </c>
      <c r="D14" s="12" t="s">
        <v>237</v>
      </c>
      <c r="E14" s="12" t="s">
        <v>219</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12" t="s">
        <v>219</v>
      </c>
      <c r="AK14" s="9"/>
      <c r="AL14" s="9"/>
      <c r="AM14" s="9"/>
      <c r="AN14" s="9"/>
      <c r="AO14" s="9"/>
      <c r="AP14" s="9"/>
      <c r="AQ14" s="9"/>
      <c r="AR14" s="9"/>
      <c r="AS14" s="9"/>
      <c r="AT14" s="9"/>
      <c r="AU14" s="9"/>
    </row>
    <row r="15" spans="1:47" ht="31.5" x14ac:dyDescent="0.25">
      <c r="A15" s="61" t="s">
        <v>33</v>
      </c>
      <c r="B15" s="60" t="s">
        <v>151</v>
      </c>
      <c r="C15" s="12" t="s">
        <v>215</v>
      </c>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12" t="s">
        <v>219</v>
      </c>
      <c r="AL15" s="9"/>
      <c r="AM15" s="9"/>
      <c r="AN15" s="9"/>
      <c r="AO15" s="9"/>
      <c r="AP15" s="9"/>
      <c r="AQ15" s="9"/>
      <c r="AR15" s="9"/>
      <c r="AS15" s="9"/>
      <c r="AT15" s="9"/>
      <c r="AU15" s="9"/>
    </row>
    <row r="16" spans="1:47" ht="31.5" x14ac:dyDescent="0.25">
      <c r="A16" s="61" t="s">
        <v>33</v>
      </c>
      <c r="B16" s="61" t="s">
        <v>61</v>
      </c>
      <c r="C16" s="12" t="s">
        <v>217</v>
      </c>
      <c r="D16" s="12" t="s">
        <v>260</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12" t="s">
        <v>219</v>
      </c>
      <c r="AN16" s="9"/>
      <c r="AO16" s="9"/>
      <c r="AP16" s="9"/>
      <c r="AQ16" s="9"/>
      <c r="AR16" s="9"/>
      <c r="AS16" s="9"/>
      <c r="AT16" s="9"/>
      <c r="AU16" s="9"/>
    </row>
    <row r="17" spans="1:47" ht="31.5" x14ac:dyDescent="0.25">
      <c r="A17" s="61" t="s">
        <v>33</v>
      </c>
      <c r="B17" s="61" t="s">
        <v>62</v>
      </c>
      <c r="C17" s="12" t="s">
        <v>215</v>
      </c>
      <c r="D17" s="12" t="s">
        <v>267</v>
      </c>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12" t="s">
        <v>219</v>
      </c>
      <c r="AN17" s="9"/>
      <c r="AO17" s="9"/>
      <c r="AP17" s="9"/>
      <c r="AQ17" s="9"/>
      <c r="AR17" s="9"/>
      <c r="AS17" s="9"/>
      <c r="AT17" s="9"/>
      <c r="AU17" s="9"/>
    </row>
    <row r="18" spans="1:47" ht="15.75" x14ac:dyDescent="0.25">
      <c r="A18" s="60" t="s">
        <v>33</v>
      </c>
      <c r="B18" s="61" t="s">
        <v>46</v>
      </c>
      <c r="C18" s="12" t="s">
        <v>215</v>
      </c>
      <c r="D18" s="12" t="s">
        <v>267</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12" t="s">
        <v>219</v>
      </c>
      <c r="AH18" s="9" t="s">
        <v>219</v>
      </c>
      <c r="AI18" s="9"/>
      <c r="AJ18" s="9"/>
      <c r="AK18" s="9"/>
      <c r="AL18" s="9"/>
      <c r="AM18" s="9"/>
      <c r="AN18" s="9"/>
      <c r="AO18" s="9"/>
      <c r="AP18" s="9"/>
      <c r="AQ18" s="9"/>
      <c r="AR18" s="9"/>
      <c r="AS18" s="9"/>
      <c r="AT18" s="9"/>
      <c r="AU18" s="9"/>
    </row>
    <row r="19" spans="1:47" ht="31.5" x14ac:dyDescent="0.25">
      <c r="A19" s="60" t="s">
        <v>10</v>
      </c>
      <c r="B19" s="61"/>
      <c r="C19" s="12" t="s">
        <v>215</v>
      </c>
      <c r="D19" s="9"/>
      <c r="E19" s="9"/>
      <c r="F19" s="9"/>
      <c r="G19" s="12" t="s">
        <v>219</v>
      </c>
      <c r="H19" s="9" t="s">
        <v>219</v>
      </c>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row>
    <row r="20" spans="1:47" ht="15.75" x14ac:dyDescent="0.25">
      <c r="A20" s="61" t="s">
        <v>98</v>
      </c>
      <c r="B20" s="61" t="s">
        <v>99</v>
      </c>
      <c r="C20" s="12" t="s">
        <v>215</v>
      </c>
      <c r="D20" s="9"/>
      <c r="E20" s="9"/>
      <c r="F20" s="9"/>
      <c r="G20" s="9"/>
      <c r="H20" s="9"/>
      <c r="I20" s="9"/>
      <c r="J20" s="12" t="s">
        <v>219</v>
      </c>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row>
    <row r="21" spans="1:47" ht="15.75" x14ac:dyDescent="0.25">
      <c r="A21" s="61" t="s">
        <v>98</v>
      </c>
      <c r="B21" s="61" t="s">
        <v>24</v>
      </c>
      <c r="C21" s="12" t="s">
        <v>215</v>
      </c>
      <c r="D21" s="9"/>
      <c r="E21" s="9"/>
      <c r="F21" s="9"/>
      <c r="G21" s="9"/>
      <c r="H21" s="9"/>
      <c r="I21" s="9"/>
      <c r="J21" s="12" t="s">
        <v>219</v>
      </c>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row>
    <row r="22" spans="1:47" ht="30" x14ac:dyDescent="0.25">
      <c r="A22" s="54" t="s">
        <v>96</v>
      </c>
      <c r="B22" s="61"/>
      <c r="C22" s="12" t="s">
        <v>215</v>
      </c>
      <c r="D22" s="9"/>
      <c r="E22" s="9"/>
      <c r="F22" s="9"/>
      <c r="G22" s="9"/>
      <c r="H22" s="9"/>
      <c r="I22" s="12" t="s">
        <v>219</v>
      </c>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row>
    <row r="23" spans="1:47" ht="31.5" x14ac:dyDescent="0.25">
      <c r="A23" s="61" t="s">
        <v>3</v>
      </c>
      <c r="B23" s="61"/>
      <c r="C23" s="12" t="s">
        <v>215</v>
      </c>
      <c r="D23" s="9"/>
      <c r="E23" s="9"/>
      <c r="F23" s="12" t="s">
        <v>219</v>
      </c>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row>
    <row r="24" spans="1:47" ht="47.25" x14ac:dyDescent="0.25">
      <c r="A24" s="62" t="s">
        <v>198</v>
      </c>
      <c r="B24" s="62" t="s">
        <v>181</v>
      </c>
      <c r="C24" s="12" t="s">
        <v>215</v>
      </c>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12" t="s">
        <v>219</v>
      </c>
      <c r="AR24" s="9"/>
      <c r="AS24" s="9"/>
      <c r="AT24" s="9"/>
      <c r="AU24" s="9"/>
    </row>
    <row r="25" spans="1:47" ht="47.25" x14ac:dyDescent="0.25">
      <c r="A25" s="62" t="s">
        <v>198</v>
      </c>
      <c r="B25" s="62" t="s">
        <v>182</v>
      </c>
      <c r="C25" s="12" t="s">
        <v>215</v>
      </c>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12" t="s">
        <v>219</v>
      </c>
      <c r="AR25" s="9"/>
      <c r="AS25" s="9"/>
      <c r="AT25" s="9"/>
      <c r="AU25" s="9"/>
    </row>
    <row r="26" spans="1:47" ht="31.5" x14ac:dyDescent="0.25">
      <c r="A26" s="62" t="s">
        <v>198</v>
      </c>
      <c r="B26" s="62" t="s">
        <v>76</v>
      </c>
      <c r="C26" s="12" t="s">
        <v>215</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12" t="s">
        <v>219</v>
      </c>
      <c r="AR26" s="9"/>
      <c r="AS26" s="9"/>
      <c r="AT26" s="9"/>
      <c r="AU26" s="9"/>
    </row>
    <row r="27" spans="1:47" ht="30" x14ac:dyDescent="0.25">
      <c r="A27" s="53" t="s">
        <v>141</v>
      </c>
      <c r="B27" s="61"/>
      <c r="C27" s="12" t="s">
        <v>215</v>
      </c>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12" t="s">
        <v>219</v>
      </c>
      <c r="AH27" s="9" t="s">
        <v>219</v>
      </c>
      <c r="AI27" s="9"/>
      <c r="AJ27" s="9"/>
      <c r="AK27" s="9"/>
      <c r="AL27" s="9"/>
      <c r="AM27" s="9"/>
      <c r="AN27" s="9"/>
      <c r="AO27" s="9"/>
      <c r="AP27" s="9"/>
      <c r="AQ27" s="9"/>
      <c r="AR27" s="9"/>
      <c r="AS27" s="9"/>
      <c r="AT27" s="9"/>
      <c r="AU27" s="9"/>
    </row>
    <row r="28" spans="1:47" ht="31.5" x14ac:dyDescent="0.25">
      <c r="A28" s="62" t="s">
        <v>199</v>
      </c>
      <c r="B28" s="62"/>
      <c r="C28" s="9" t="s">
        <v>215</v>
      </c>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12" t="s">
        <v>219</v>
      </c>
      <c r="AT28" s="9"/>
      <c r="AU28" s="9"/>
    </row>
    <row r="29" spans="1:47" ht="31.5" x14ac:dyDescent="0.25">
      <c r="A29" s="53" t="s">
        <v>163</v>
      </c>
      <c r="B29" s="63" t="s">
        <v>65</v>
      </c>
      <c r="C29" s="12" t="s">
        <v>215</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12" t="s">
        <v>219</v>
      </c>
      <c r="AO29" s="9"/>
      <c r="AP29" s="9"/>
      <c r="AQ29" s="9"/>
      <c r="AR29" s="9"/>
      <c r="AS29" s="9"/>
      <c r="AT29" s="9"/>
      <c r="AU29" s="9"/>
    </row>
    <row r="30" spans="1:47" ht="31.5" x14ac:dyDescent="0.25">
      <c r="A30" s="53" t="s">
        <v>163</v>
      </c>
      <c r="B30" s="63" t="s">
        <v>164</v>
      </c>
      <c r="C30" s="12" t="s">
        <v>215</v>
      </c>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12" t="s">
        <v>219</v>
      </c>
      <c r="AO30" s="9"/>
      <c r="AP30" s="9"/>
      <c r="AQ30" s="9"/>
      <c r="AR30" s="9"/>
      <c r="AS30" s="9"/>
      <c r="AT30" s="9"/>
      <c r="AU30" s="9"/>
    </row>
    <row r="31" spans="1:47" ht="31.5" x14ac:dyDescent="0.25">
      <c r="A31" s="61" t="s">
        <v>36</v>
      </c>
      <c r="B31" s="61" t="s">
        <v>39</v>
      </c>
      <c r="C31" s="12" t="s">
        <v>215</v>
      </c>
      <c r="D31" s="9"/>
      <c r="E31" s="9"/>
      <c r="F31" s="9"/>
      <c r="G31" s="9"/>
      <c r="H31" s="9"/>
      <c r="I31" s="9"/>
      <c r="J31" s="9"/>
      <c r="K31" s="9"/>
      <c r="L31" s="9"/>
      <c r="M31" s="9"/>
      <c r="N31" s="9"/>
      <c r="O31" s="9"/>
      <c r="P31" s="9"/>
      <c r="Q31" s="12" t="s">
        <v>219</v>
      </c>
      <c r="R31" s="9"/>
      <c r="S31" s="9"/>
      <c r="T31" s="9"/>
      <c r="U31" s="9"/>
      <c r="V31" s="9"/>
      <c r="W31" s="9"/>
      <c r="X31" s="9"/>
      <c r="Y31" s="9"/>
      <c r="Z31" s="9"/>
      <c r="AA31" s="9"/>
      <c r="AB31" s="9"/>
      <c r="AC31" s="9" t="s">
        <v>219</v>
      </c>
      <c r="AD31" s="9" t="s">
        <v>219</v>
      </c>
      <c r="AE31" s="9"/>
      <c r="AF31" s="9"/>
      <c r="AG31" s="9"/>
      <c r="AH31" s="9"/>
      <c r="AI31" s="9"/>
      <c r="AJ31" s="9"/>
      <c r="AK31" s="9"/>
      <c r="AL31" s="9"/>
      <c r="AM31" s="9"/>
      <c r="AN31" s="9"/>
      <c r="AO31" s="9"/>
      <c r="AP31" s="9"/>
      <c r="AQ31" s="9"/>
      <c r="AR31" s="9"/>
      <c r="AS31" s="9"/>
      <c r="AT31" s="9"/>
      <c r="AU31" s="9"/>
    </row>
    <row r="32" spans="1:47" ht="15.75" x14ac:dyDescent="0.25">
      <c r="A32" s="61" t="s">
        <v>36</v>
      </c>
      <c r="B32" s="61" t="s">
        <v>145</v>
      </c>
      <c r="C32" s="9" t="s">
        <v>215</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2" t="s">
        <v>219</v>
      </c>
      <c r="AJ32" s="9"/>
      <c r="AK32" s="9"/>
      <c r="AL32" s="9"/>
      <c r="AM32" s="9"/>
      <c r="AN32" s="9"/>
      <c r="AO32" s="9"/>
      <c r="AP32" s="9"/>
      <c r="AQ32" s="9"/>
      <c r="AR32" s="9"/>
      <c r="AS32" s="9"/>
      <c r="AT32" s="9"/>
      <c r="AU32" s="9"/>
    </row>
    <row r="33" spans="1:47" ht="15.75" x14ac:dyDescent="0.25">
      <c r="A33" s="61" t="s">
        <v>36</v>
      </c>
      <c r="B33" s="61" t="s">
        <v>255</v>
      </c>
      <c r="C33" s="9" t="s">
        <v>215</v>
      </c>
      <c r="D33" s="9"/>
      <c r="E33" s="9"/>
      <c r="F33" s="9"/>
      <c r="G33" s="9"/>
      <c r="H33" s="9"/>
      <c r="I33" s="9"/>
      <c r="J33" s="9"/>
      <c r="K33" s="9"/>
      <c r="L33" s="9"/>
      <c r="M33" s="9"/>
      <c r="N33" s="9" t="s">
        <v>219</v>
      </c>
      <c r="O33" s="9" t="s">
        <v>219</v>
      </c>
      <c r="P33" s="9"/>
      <c r="Q33" s="9"/>
      <c r="R33" s="9"/>
      <c r="S33" s="9"/>
      <c r="T33" s="9"/>
      <c r="U33" s="9"/>
      <c r="V33" s="9"/>
      <c r="W33" s="9"/>
      <c r="X33" s="9"/>
      <c r="Y33" s="9"/>
      <c r="Z33" s="9"/>
      <c r="AA33" s="9"/>
      <c r="AB33" s="9"/>
      <c r="AC33" s="9"/>
      <c r="AD33" s="9"/>
      <c r="AE33" s="9"/>
      <c r="AF33" s="9"/>
      <c r="AG33" s="9"/>
      <c r="AH33" s="9"/>
      <c r="AI33" s="12"/>
      <c r="AJ33" s="9"/>
      <c r="AK33" s="9"/>
      <c r="AL33" s="9"/>
      <c r="AM33" s="9"/>
      <c r="AN33" s="9"/>
      <c r="AO33" s="9"/>
      <c r="AP33" s="9"/>
      <c r="AQ33" s="9"/>
      <c r="AR33" s="9"/>
      <c r="AS33" s="9"/>
      <c r="AT33" s="9"/>
      <c r="AU33" s="9"/>
    </row>
    <row r="34" spans="1:47" ht="30" x14ac:dyDescent="0.25">
      <c r="A34" s="53" t="s">
        <v>188</v>
      </c>
      <c r="B34" s="53" t="s">
        <v>190</v>
      </c>
      <c r="C34" s="12" t="s">
        <v>215</v>
      </c>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12" t="s">
        <v>219</v>
      </c>
      <c r="AT34" s="9"/>
      <c r="AU34" s="9"/>
    </row>
    <row r="35" spans="1:47" ht="15" customHeight="1" x14ac:dyDescent="0.25">
      <c r="A35" s="53" t="s">
        <v>188</v>
      </c>
      <c r="B35" s="53" t="s">
        <v>189</v>
      </c>
      <c r="C35" s="12" t="s">
        <v>215</v>
      </c>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12" t="s">
        <v>219</v>
      </c>
      <c r="AT35" s="9"/>
      <c r="AU35" s="9"/>
    </row>
    <row r="36" spans="1:47" ht="30" x14ac:dyDescent="0.25">
      <c r="A36" s="55" t="s">
        <v>256</v>
      </c>
      <c r="B36" s="53"/>
      <c r="C36" s="12" t="s">
        <v>218</v>
      </c>
      <c r="D36" s="12" t="s">
        <v>237</v>
      </c>
      <c r="E36" s="12" t="s">
        <v>219</v>
      </c>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t="s">
        <v>219</v>
      </c>
      <c r="AK36" s="9"/>
      <c r="AL36" s="9"/>
      <c r="AM36" s="9"/>
      <c r="AN36" s="9"/>
      <c r="AO36" s="9"/>
      <c r="AP36" s="9"/>
      <c r="AQ36" s="9"/>
      <c r="AR36" s="9"/>
      <c r="AS36" s="12"/>
      <c r="AT36" s="9"/>
      <c r="AU36" s="9"/>
    </row>
    <row r="37" spans="1:47" ht="30" x14ac:dyDescent="0.25">
      <c r="A37" s="53" t="s">
        <v>169</v>
      </c>
      <c r="B37" s="62"/>
      <c r="C37" s="12" t="s">
        <v>215</v>
      </c>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12" t="s">
        <v>219</v>
      </c>
      <c r="AP37" s="9"/>
      <c r="AQ37" s="9"/>
      <c r="AR37" s="9"/>
      <c r="AS37" s="9"/>
      <c r="AT37" s="9"/>
      <c r="AU37" s="9"/>
    </row>
    <row r="38" spans="1:47" ht="15.75" x14ac:dyDescent="0.25">
      <c r="A38" s="53" t="s">
        <v>152</v>
      </c>
      <c r="B38" s="62"/>
      <c r="C38" s="9" t="s">
        <v>215</v>
      </c>
      <c r="D38" s="9"/>
      <c r="E38" s="12" t="s">
        <v>219</v>
      </c>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12" t="s">
        <v>219</v>
      </c>
      <c r="AL38" s="9"/>
      <c r="AM38" s="9"/>
      <c r="AN38" s="9"/>
      <c r="AO38" s="9"/>
      <c r="AP38" s="9"/>
      <c r="AQ38" s="9"/>
      <c r="AR38" s="9"/>
      <c r="AS38" s="9"/>
      <c r="AT38" s="9"/>
      <c r="AU38" s="9"/>
    </row>
    <row r="39" spans="1:47" ht="15.75" x14ac:dyDescent="0.25">
      <c r="A39" s="64" t="s">
        <v>259</v>
      </c>
      <c r="B39" s="62"/>
      <c r="C39" s="9" t="s">
        <v>215</v>
      </c>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12"/>
      <c r="AL39" s="9"/>
      <c r="AM39" s="9"/>
      <c r="AN39" s="9"/>
      <c r="AO39" s="9"/>
      <c r="AP39" s="9"/>
      <c r="AQ39" s="9"/>
      <c r="AR39" s="9"/>
      <c r="AS39" s="9"/>
      <c r="AT39" s="9" t="s">
        <v>219</v>
      </c>
      <c r="AU39" s="9"/>
    </row>
    <row r="40" spans="1:47" ht="15.75" x14ac:dyDescent="0.25">
      <c r="A40" s="61" t="s">
        <v>201</v>
      </c>
      <c r="B40" s="61"/>
      <c r="C40" s="12" t="s">
        <v>215</v>
      </c>
      <c r="D40" s="9"/>
      <c r="E40" s="12" t="s">
        <v>219</v>
      </c>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12" t="s">
        <v>219</v>
      </c>
      <c r="AQ40" s="9"/>
      <c r="AR40" s="9"/>
      <c r="AS40" s="9"/>
      <c r="AT40" s="9"/>
      <c r="AU40" s="9"/>
    </row>
    <row r="41" spans="1:47" ht="15.75" x14ac:dyDescent="0.25">
      <c r="A41" s="61" t="s">
        <v>191</v>
      </c>
      <c r="B41" s="61"/>
      <c r="C41" s="9" t="s">
        <v>215</v>
      </c>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12" t="s">
        <v>219</v>
      </c>
      <c r="AT41" s="9"/>
      <c r="AU41" s="9"/>
    </row>
    <row r="42" spans="1:47" ht="31.5" x14ac:dyDescent="0.25">
      <c r="A42" s="61" t="s">
        <v>26</v>
      </c>
      <c r="B42" s="61" t="s">
        <v>27</v>
      </c>
      <c r="C42" s="12" t="s">
        <v>215</v>
      </c>
      <c r="D42" s="9"/>
      <c r="E42" s="9"/>
      <c r="F42" s="9"/>
      <c r="G42" s="9"/>
      <c r="H42" s="9"/>
      <c r="I42" s="9"/>
      <c r="J42" s="9"/>
      <c r="K42" s="9"/>
      <c r="L42" s="9"/>
      <c r="M42" s="9"/>
      <c r="N42" s="9"/>
      <c r="O42" s="9"/>
      <c r="P42" s="12" t="s">
        <v>219</v>
      </c>
      <c r="Q42" s="9"/>
      <c r="R42" s="9"/>
      <c r="S42" s="9"/>
      <c r="T42" s="9"/>
      <c r="U42" s="9"/>
      <c r="V42" s="9"/>
      <c r="W42" s="9"/>
      <c r="X42" s="9"/>
      <c r="Y42" s="9"/>
      <c r="Z42" s="9"/>
      <c r="AA42" s="9"/>
      <c r="AB42" s="9"/>
      <c r="AC42" s="9"/>
      <c r="AD42" s="9"/>
      <c r="AE42" s="9" t="s">
        <v>219</v>
      </c>
      <c r="AF42" s="9"/>
      <c r="AG42" s="9"/>
      <c r="AH42" s="9"/>
      <c r="AI42" s="9"/>
      <c r="AJ42" s="9"/>
      <c r="AK42" s="9"/>
      <c r="AL42" s="9"/>
      <c r="AM42" s="9"/>
      <c r="AN42" s="9"/>
      <c r="AO42" s="9"/>
      <c r="AP42" s="9"/>
      <c r="AQ42" s="9"/>
      <c r="AR42" s="9"/>
      <c r="AS42" s="9"/>
      <c r="AT42" s="9"/>
      <c r="AU42" s="9"/>
    </row>
    <row r="43" spans="1:47" ht="30" x14ac:dyDescent="0.25">
      <c r="A43" s="53" t="s">
        <v>134</v>
      </c>
      <c r="B43" s="53"/>
      <c r="C43" s="12" t="s">
        <v>215</v>
      </c>
      <c r="D43" s="9"/>
      <c r="E43" s="9"/>
      <c r="F43" s="9"/>
      <c r="G43" s="9"/>
      <c r="H43" s="9"/>
      <c r="I43" s="9"/>
      <c r="J43" s="9"/>
      <c r="K43" s="9"/>
      <c r="L43" s="9"/>
      <c r="M43" s="9"/>
      <c r="N43" s="9"/>
      <c r="O43" s="9"/>
      <c r="P43" s="9"/>
      <c r="Q43" s="9"/>
      <c r="R43" s="9"/>
      <c r="S43" s="9"/>
      <c r="T43" s="9"/>
      <c r="U43" s="9"/>
      <c r="V43" s="9"/>
      <c r="W43" s="9"/>
      <c r="X43" s="9"/>
      <c r="Y43" s="9"/>
      <c r="Z43" s="9"/>
      <c r="AA43" s="9"/>
      <c r="AB43" s="12" t="s">
        <v>219</v>
      </c>
      <c r="AC43" s="9"/>
      <c r="AD43" s="9"/>
      <c r="AE43" s="9"/>
      <c r="AF43" s="9"/>
      <c r="AG43" s="9"/>
      <c r="AH43" s="9"/>
      <c r="AI43" s="9"/>
      <c r="AJ43" s="9"/>
      <c r="AK43" s="9"/>
      <c r="AL43" s="9"/>
      <c r="AM43" s="9"/>
      <c r="AN43" s="9"/>
      <c r="AO43" s="9"/>
      <c r="AP43" s="9"/>
      <c r="AQ43" s="9"/>
      <c r="AR43" s="9"/>
      <c r="AS43" s="9"/>
      <c r="AT43" s="9"/>
      <c r="AU43" s="9"/>
    </row>
    <row r="44" spans="1:47" ht="15.75" x14ac:dyDescent="0.25">
      <c r="A44" s="63" t="s">
        <v>165</v>
      </c>
      <c r="B44" s="63"/>
      <c r="C44" s="12" t="s">
        <v>215</v>
      </c>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12" t="s">
        <v>219</v>
      </c>
      <c r="AO44" s="9"/>
      <c r="AP44" s="9"/>
      <c r="AQ44" s="9"/>
      <c r="AR44" s="9"/>
      <c r="AS44" s="9"/>
      <c r="AT44" s="9"/>
      <c r="AU44" s="9"/>
    </row>
    <row r="45" spans="1:47" ht="15.75" x14ac:dyDescent="0.25">
      <c r="A45" s="63" t="s">
        <v>216</v>
      </c>
      <c r="B45" s="63"/>
      <c r="C45" s="9" t="s">
        <v>217</v>
      </c>
      <c r="D45" s="12" t="s">
        <v>260</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12" t="s">
        <v>219</v>
      </c>
      <c r="AN45" s="9"/>
      <c r="AO45" s="9"/>
      <c r="AP45" s="9"/>
      <c r="AQ45" s="9"/>
      <c r="AR45" s="9"/>
      <c r="AS45" s="9"/>
      <c r="AT45" s="9"/>
      <c r="AU45" s="9"/>
    </row>
    <row r="46" spans="1:47" ht="31.5" x14ac:dyDescent="0.25">
      <c r="A46" s="62" t="s">
        <v>22</v>
      </c>
      <c r="B46" s="62" t="s">
        <v>80</v>
      </c>
      <c r="C46" s="12" t="s">
        <v>215</v>
      </c>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12" t="s">
        <v>219</v>
      </c>
      <c r="AU46" s="9"/>
    </row>
    <row r="47" spans="1:47" ht="31.5" x14ac:dyDescent="0.25">
      <c r="A47" s="62" t="s">
        <v>22</v>
      </c>
      <c r="B47" s="62" t="s">
        <v>77</v>
      </c>
      <c r="C47" s="12" t="s">
        <v>215</v>
      </c>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12" t="s">
        <v>219</v>
      </c>
      <c r="AR47" s="9"/>
      <c r="AS47" s="9"/>
      <c r="AT47" s="9"/>
      <c r="AU47" s="9"/>
    </row>
    <row r="48" spans="1:47" ht="15.75" x14ac:dyDescent="0.25">
      <c r="A48" s="62" t="s">
        <v>22</v>
      </c>
      <c r="B48" s="61" t="s">
        <v>11</v>
      </c>
      <c r="C48" s="12" t="s">
        <v>215</v>
      </c>
      <c r="D48" s="9"/>
      <c r="E48" s="9"/>
      <c r="F48" s="9"/>
      <c r="G48" s="12" t="s">
        <v>219</v>
      </c>
      <c r="H48" s="9" t="s">
        <v>219</v>
      </c>
      <c r="I48" s="9" t="s">
        <v>219</v>
      </c>
      <c r="J48" s="9" t="s">
        <v>219</v>
      </c>
      <c r="K48" s="9" t="s">
        <v>219</v>
      </c>
      <c r="L48" s="9" t="s">
        <v>219</v>
      </c>
      <c r="M48" s="9" t="s">
        <v>219</v>
      </c>
      <c r="N48" s="9" t="s">
        <v>219</v>
      </c>
      <c r="O48" s="9" t="s">
        <v>219</v>
      </c>
      <c r="P48" s="9" t="s">
        <v>219</v>
      </c>
      <c r="Q48" s="9" t="s">
        <v>219</v>
      </c>
      <c r="R48" s="9" t="s">
        <v>219</v>
      </c>
      <c r="S48" s="9" t="s">
        <v>219</v>
      </c>
      <c r="T48" s="9" t="s">
        <v>219</v>
      </c>
      <c r="U48" s="9" t="s">
        <v>219</v>
      </c>
      <c r="V48" s="9" t="s">
        <v>219</v>
      </c>
      <c r="W48" s="9" t="s">
        <v>219</v>
      </c>
      <c r="X48" s="9" t="s">
        <v>219</v>
      </c>
      <c r="Y48" s="9" t="s">
        <v>219</v>
      </c>
      <c r="Z48" s="9" t="s">
        <v>219</v>
      </c>
      <c r="AA48" s="9" t="s">
        <v>219</v>
      </c>
      <c r="AB48" s="9" t="s">
        <v>219</v>
      </c>
      <c r="AC48" s="9" t="s">
        <v>219</v>
      </c>
      <c r="AD48" s="9" t="s">
        <v>219</v>
      </c>
      <c r="AE48" s="9" t="s">
        <v>219</v>
      </c>
      <c r="AF48" s="9" t="s">
        <v>219</v>
      </c>
      <c r="AG48" s="9" t="s">
        <v>219</v>
      </c>
      <c r="AH48" s="9" t="s">
        <v>219</v>
      </c>
      <c r="AI48" s="9" t="s">
        <v>219</v>
      </c>
      <c r="AJ48" s="9" t="s">
        <v>219</v>
      </c>
      <c r="AK48" s="9" t="s">
        <v>219</v>
      </c>
      <c r="AL48" s="9" t="s">
        <v>219</v>
      </c>
      <c r="AM48" s="9" t="s">
        <v>219</v>
      </c>
      <c r="AN48" s="9" t="s">
        <v>219</v>
      </c>
      <c r="AO48" s="9"/>
      <c r="AP48" s="9" t="s">
        <v>219</v>
      </c>
      <c r="AQ48" s="9"/>
      <c r="AR48" s="9" t="s">
        <v>219</v>
      </c>
      <c r="AS48" s="9" t="s">
        <v>219</v>
      </c>
      <c r="AT48" s="9" t="s">
        <v>219</v>
      </c>
      <c r="AU48" s="9" t="s">
        <v>219</v>
      </c>
    </row>
    <row r="49" spans="1:47" ht="31.5" x14ac:dyDescent="0.25">
      <c r="A49" s="61" t="s">
        <v>4</v>
      </c>
      <c r="B49" s="61" t="s">
        <v>122</v>
      </c>
      <c r="C49" s="12" t="s">
        <v>215</v>
      </c>
      <c r="D49" s="9"/>
      <c r="E49" s="9"/>
      <c r="F49" s="9"/>
      <c r="G49" s="9"/>
      <c r="H49" s="9"/>
      <c r="I49" s="9"/>
      <c r="J49" s="9"/>
      <c r="K49" s="9"/>
      <c r="L49" s="9"/>
      <c r="M49" s="9"/>
      <c r="N49" s="9"/>
      <c r="O49" s="9"/>
      <c r="P49" s="9"/>
      <c r="Q49" s="9"/>
      <c r="R49" s="9"/>
      <c r="S49" s="9"/>
      <c r="T49" s="9"/>
      <c r="U49" s="9" t="s">
        <v>219</v>
      </c>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row>
    <row r="50" spans="1:47" ht="31.5" x14ac:dyDescent="0.25">
      <c r="A50" s="54" t="s">
        <v>4</v>
      </c>
      <c r="B50" s="61" t="s">
        <v>103</v>
      </c>
      <c r="C50" s="12" t="s">
        <v>215</v>
      </c>
      <c r="D50" s="9"/>
      <c r="E50" s="9"/>
      <c r="F50" s="9"/>
      <c r="G50" s="9"/>
      <c r="H50" s="9"/>
      <c r="I50" s="9"/>
      <c r="J50" s="9"/>
      <c r="K50" s="12" t="s">
        <v>219</v>
      </c>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row>
    <row r="51" spans="1:47" ht="15.75" x14ac:dyDescent="0.25">
      <c r="A51" s="54" t="s">
        <v>4</v>
      </c>
      <c r="B51" s="61" t="s">
        <v>133</v>
      </c>
      <c r="C51" s="12" t="s">
        <v>215</v>
      </c>
      <c r="D51" s="9"/>
      <c r="E51" s="9"/>
      <c r="F51" s="9"/>
      <c r="G51" s="9"/>
      <c r="H51" s="9"/>
      <c r="I51" s="9"/>
      <c r="J51" s="9"/>
      <c r="K51" s="9"/>
      <c r="L51" s="9"/>
      <c r="M51" s="9"/>
      <c r="N51" s="9"/>
      <c r="O51" s="9"/>
      <c r="P51" s="9"/>
      <c r="Q51" s="9"/>
      <c r="R51" s="9"/>
      <c r="S51" s="9"/>
      <c r="T51" s="9"/>
      <c r="U51" s="9"/>
      <c r="V51" s="9"/>
      <c r="W51" s="9"/>
      <c r="X51" s="9"/>
      <c r="Y51" s="9"/>
      <c r="Z51" s="9"/>
      <c r="AA51" s="9"/>
      <c r="AB51" s="12" t="s">
        <v>219</v>
      </c>
      <c r="AC51" s="9"/>
      <c r="AD51" s="9"/>
      <c r="AE51" s="9"/>
      <c r="AF51" s="9"/>
      <c r="AG51" s="9"/>
      <c r="AH51" s="9"/>
      <c r="AI51" s="9"/>
      <c r="AJ51" s="9"/>
      <c r="AK51" s="9"/>
      <c r="AL51" s="9"/>
      <c r="AM51" s="9"/>
      <c r="AN51" s="9"/>
      <c r="AO51" s="9"/>
      <c r="AP51" s="9"/>
      <c r="AQ51" s="9"/>
      <c r="AR51" s="9"/>
      <c r="AS51" s="9"/>
      <c r="AT51" s="9"/>
      <c r="AU51" s="9"/>
    </row>
    <row r="52" spans="1:47" ht="31.5" x14ac:dyDescent="0.25">
      <c r="A52" s="54" t="s">
        <v>4</v>
      </c>
      <c r="B52" s="61" t="s">
        <v>107</v>
      </c>
      <c r="C52" s="12" t="s">
        <v>215</v>
      </c>
      <c r="D52" s="9"/>
      <c r="E52" s="9"/>
      <c r="F52" s="9"/>
      <c r="G52" s="9"/>
      <c r="H52" s="9"/>
      <c r="I52" s="9"/>
      <c r="J52" s="9"/>
      <c r="K52" s="9"/>
      <c r="L52" s="12" t="s">
        <v>219</v>
      </c>
      <c r="M52" s="9" t="s">
        <v>219</v>
      </c>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row>
    <row r="53" spans="1:47" ht="31.5" x14ac:dyDescent="0.25">
      <c r="A53" s="54" t="s">
        <v>4</v>
      </c>
      <c r="B53" s="63" t="s">
        <v>73</v>
      </c>
      <c r="C53" s="12" t="s">
        <v>215</v>
      </c>
      <c r="D53" s="12" t="s">
        <v>267</v>
      </c>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12" t="s">
        <v>219</v>
      </c>
      <c r="AU53" s="9"/>
    </row>
    <row r="54" spans="1:47" ht="15.75" x14ac:dyDescent="0.25">
      <c r="A54" s="54" t="s">
        <v>4</v>
      </c>
      <c r="B54" s="61" t="s">
        <v>104</v>
      </c>
      <c r="C54" s="12" t="s">
        <v>215</v>
      </c>
      <c r="D54" s="9"/>
      <c r="E54" s="9"/>
      <c r="F54" s="9"/>
      <c r="G54" s="9"/>
      <c r="H54" s="9"/>
      <c r="I54" s="9"/>
      <c r="J54" s="9"/>
      <c r="K54" s="12" t="s">
        <v>219</v>
      </c>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row>
    <row r="55" spans="1:47" ht="31.5" x14ac:dyDescent="0.25">
      <c r="A55" s="54" t="s">
        <v>4</v>
      </c>
      <c r="B55" s="61" t="s">
        <v>86</v>
      </c>
      <c r="C55" s="12" t="s">
        <v>215</v>
      </c>
      <c r="D55" s="9"/>
      <c r="E55" s="9"/>
      <c r="F55" s="9"/>
      <c r="G55" s="12" t="s">
        <v>219</v>
      </c>
      <c r="H55" s="9" t="s">
        <v>219</v>
      </c>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row>
    <row r="56" spans="1:47" ht="15.75" x14ac:dyDescent="0.25">
      <c r="A56" s="60" t="s">
        <v>4</v>
      </c>
      <c r="B56" s="61" t="s">
        <v>136</v>
      </c>
      <c r="C56" s="12" t="s">
        <v>215</v>
      </c>
      <c r="D56" s="9"/>
      <c r="E56" s="9"/>
      <c r="F56" s="9"/>
      <c r="G56" s="12" t="s">
        <v>219</v>
      </c>
      <c r="H56" s="9" t="s">
        <v>219</v>
      </c>
      <c r="I56" s="9"/>
      <c r="J56" s="9"/>
      <c r="K56" s="9"/>
      <c r="L56" s="9"/>
      <c r="M56" s="9"/>
      <c r="N56" s="9"/>
      <c r="O56" s="9"/>
      <c r="P56" s="9"/>
      <c r="Q56" s="9"/>
      <c r="R56" s="9"/>
      <c r="S56" s="9"/>
      <c r="T56" s="9"/>
      <c r="U56" s="9"/>
      <c r="V56" s="9"/>
      <c r="W56" s="9"/>
      <c r="X56" s="9"/>
      <c r="Y56" s="9"/>
      <c r="Z56" s="9"/>
      <c r="AA56" s="9"/>
      <c r="AB56" s="9"/>
      <c r="AC56" s="9" t="s">
        <v>219</v>
      </c>
      <c r="AD56" s="9" t="s">
        <v>219</v>
      </c>
      <c r="AE56" s="9"/>
      <c r="AF56" s="9"/>
      <c r="AG56" s="9"/>
      <c r="AH56" s="9"/>
      <c r="AI56" s="9"/>
      <c r="AJ56" s="9"/>
      <c r="AK56" s="9"/>
      <c r="AL56" s="9"/>
      <c r="AM56" s="9"/>
      <c r="AN56" s="9"/>
      <c r="AO56" s="9"/>
      <c r="AP56" s="9"/>
      <c r="AQ56" s="9"/>
      <c r="AR56" s="9"/>
      <c r="AS56" s="9"/>
      <c r="AT56" s="9"/>
      <c r="AU56" s="9"/>
    </row>
    <row r="57" spans="1:47" ht="15.75" x14ac:dyDescent="0.25">
      <c r="A57" s="61" t="s">
        <v>4</v>
      </c>
      <c r="B57" s="61" t="s">
        <v>202</v>
      </c>
      <c r="C57" s="12" t="s">
        <v>215</v>
      </c>
      <c r="D57" s="9"/>
      <c r="E57" s="9"/>
      <c r="F57" s="9"/>
      <c r="G57" s="9"/>
      <c r="H57" s="9"/>
      <c r="I57" s="9"/>
      <c r="J57" s="9"/>
      <c r="K57" s="12" t="s">
        <v>219</v>
      </c>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row>
    <row r="58" spans="1:47" ht="30" x14ac:dyDescent="0.25">
      <c r="A58" s="53" t="s">
        <v>170</v>
      </c>
      <c r="B58" s="53" t="s">
        <v>171</v>
      </c>
      <c r="C58" s="12" t="s">
        <v>215</v>
      </c>
      <c r="D58" s="9"/>
      <c r="E58" s="12" t="s">
        <v>219</v>
      </c>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12" t="s">
        <v>219</v>
      </c>
      <c r="AP58" s="9"/>
      <c r="AQ58" s="9"/>
      <c r="AR58" s="9"/>
      <c r="AS58" s="9"/>
      <c r="AT58" s="9"/>
      <c r="AU58" s="9"/>
    </row>
    <row r="59" spans="1:47" ht="45" x14ac:dyDescent="0.25">
      <c r="A59" s="53" t="s">
        <v>170</v>
      </c>
      <c r="B59" s="53" t="s">
        <v>172</v>
      </c>
      <c r="C59" s="12" t="s">
        <v>215</v>
      </c>
      <c r="D59" s="9"/>
      <c r="E59" s="12" t="s">
        <v>219</v>
      </c>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12" t="s">
        <v>219</v>
      </c>
      <c r="AP59" s="9"/>
      <c r="AQ59" s="9"/>
      <c r="AR59" s="9"/>
      <c r="AS59" s="9"/>
      <c r="AT59" s="9"/>
      <c r="AU59" s="9"/>
    </row>
    <row r="60" spans="1:47" ht="30" x14ac:dyDescent="0.25">
      <c r="A60" s="53" t="s">
        <v>170</v>
      </c>
      <c r="B60" s="53" t="s">
        <v>175</v>
      </c>
      <c r="C60" s="12" t="s">
        <v>215</v>
      </c>
      <c r="D60" s="9"/>
      <c r="E60" s="12" t="s">
        <v>219</v>
      </c>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12" t="s">
        <v>219</v>
      </c>
      <c r="AP60" s="9"/>
      <c r="AQ60" s="9"/>
      <c r="AR60" s="9"/>
      <c r="AS60" s="9"/>
      <c r="AT60" s="9"/>
      <c r="AU60" s="9"/>
    </row>
    <row r="61" spans="1:47" ht="30" x14ac:dyDescent="0.25">
      <c r="A61" s="53" t="s">
        <v>170</v>
      </c>
      <c r="B61" s="53" t="s">
        <v>174</v>
      </c>
      <c r="C61" s="12" t="s">
        <v>215</v>
      </c>
      <c r="D61" s="9"/>
      <c r="E61" s="12" t="s">
        <v>219</v>
      </c>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12" t="s">
        <v>219</v>
      </c>
      <c r="AP61" s="9"/>
      <c r="AQ61" s="9"/>
      <c r="AR61" s="9"/>
      <c r="AS61" s="9"/>
      <c r="AT61" s="9"/>
      <c r="AU61" s="9"/>
    </row>
    <row r="62" spans="1:47" ht="30" x14ac:dyDescent="0.25">
      <c r="A62" s="53" t="s">
        <v>170</v>
      </c>
      <c r="B62" s="53" t="s">
        <v>173</v>
      </c>
      <c r="C62" s="9" t="s">
        <v>215</v>
      </c>
      <c r="D62" s="9"/>
      <c r="E62" s="12" t="s">
        <v>219</v>
      </c>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12" t="s">
        <v>219</v>
      </c>
      <c r="AP62" s="9"/>
      <c r="AQ62" s="9"/>
      <c r="AR62" s="9"/>
      <c r="AS62" s="9"/>
      <c r="AT62" s="9"/>
      <c r="AU62" s="9"/>
    </row>
    <row r="63" spans="1:47" ht="30" x14ac:dyDescent="0.25">
      <c r="A63" s="53" t="s">
        <v>176</v>
      </c>
      <c r="B63" s="53"/>
      <c r="C63" s="12" t="s">
        <v>215</v>
      </c>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12" t="s">
        <v>219</v>
      </c>
      <c r="AP63" s="9"/>
      <c r="AQ63" s="9"/>
      <c r="AR63" s="9"/>
      <c r="AS63" s="9"/>
      <c r="AT63" s="9"/>
      <c r="AU63" s="9"/>
    </row>
    <row r="64" spans="1:47" ht="30" x14ac:dyDescent="0.25">
      <c r="A64" s="53" t="s">
        <v>254</v>
      </c>
      <c r="B64" s="53"/>
      <c r="C64" s="12" t="s">
        <v>215</v>
      </c>
      <c r="D64" s="9"/>
      <c r="E64" s="12" t="s">
        <v>219</v>
      </c>
      <c r="F64" s="9"/>
      <c r="G64" s="9"/>
      <c r="H64" s="9"/>
      <c r="I64" s="12" t="s">
        <v>219</v>
      </c>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row>
    <row r="65" spans="1:47" ht="31.5" x14ac:dyDescent="0.25">
      <c r="A65" s="62" t="s">
        <v>67</v>
      </c>
      <c r="B65" s="62" t="s">
        <v>68</v>
      </c>
      <c r="C65" s="12" t="s">
        <v>215</v>
      </c>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12" t="s">
        <v>219</v>
      </c>
      <c r="AO65" s="9"/>
      <c r="AP65" s="9"/>
      <c r="AQ65" s="9"/>
      <c r="AR65" s="9"/>
      <c r="AS65" s="9"/>
      <c r="AT65" s="9"/>
      <c r="AU65" s="9"/>
    </row>
    <row r="66" spans="1:47" ht="15.75" x14ac:dyDescent="0.25">
      <c r="A66" s="54" t="s">
        <v>67</v>
      </c>
      <c r="B66" s="62" t="s">
        <v>69</v>
      </c>
      <c r="C66" s="12" t="s">
        <v>215</v>
      </c>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12" t="s">
        <v>219</v>
      </c>
      <c r="AO66" s="9"/>
      <c r="AP66" s="9"/>
      <c r="AQ66" s="9"/>
      <c r="AR66" s="9"/>
      <c r="AS66" s="9"/>
      <c r="AT66" s="9"/>
      <c r="AU66" s="9"/>
    </row>
    <row r="67" spans="1:47" ht="31.5" x14ac:dyDescent="0.25">
      <c r="A67" s="61" t="s">
        <v>67</v>
      </c>
      <c r="B67" s="61" t="s">
        <v>91</v>
      </c>
      <c r="C67" s="12" t="s">
        <v>215</v>
      </c>
      <c r="D67" s="9"/>
      <c r="E67" s="9"/>
      <c r="F67" s="9"/>
      <c r="G67" s="9"/>
      <c r="H67" s="9"/>
      <c r="I67" s="12" t="s">
        <v>219</v>
      </c>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row>
    <row r="68" spans="1:47" ht="31.5" x14ac:dyDescent="0.25">
      <c r="A68" s="62" t="s">
        <v>70</v>
      </c>
      <c r="B68" s="62" t="s">
        <v>204</v>
      </c>
      <c r="C68" s="12" t="s">
        <v>215</v>
      </c>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12" t="s">
        <v>219</v>
      </c>
      <c r="AP68" s="9"/>
      <c r="AQ68" s="9"/>
      <c r="AR68" s="9"/>
      <c r="AS68" s="9"/>
      <c r="AT68" s="9"/>
      <c r="AU68" s="9"/>
    </row>
    <row r="69" spans="1:47" ht="30" x14ac:dyDescent="0.25">
      <c r="A69" s="54" t="s">
        <v>70</v>
      </c>
      <c r="B69" s="62" t="s">
        <v>203</v>
      </c>
      <c r="C69" s="12" t="s">
        <v>215</v>
      </c>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12" t="s">
        <v>219</v>
      </c>
      <c r="AP69" s="9"/>
      <c r="AQ69" s="9"/>
      <c r="AR69" s="9"/>
      <c r="AS69" s="9"/>
      <c r="AT69" s="9"/>
      <c r="AU69" s="9"/>
    </row>
    <row r="70" spans="1:47" ht="31.5" x14ac:dyDescent="0.25">
      <c r="A70" s="54" t="s">
        <v>70</v>
      </c>
      <c r="B70" s="62" t="s">
        <v>205</v>
      </c>
      <c r="C70" s="12" t="s">
        <v>215</v>
      </c>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12" t="s">
        <v>219</v>
      </c>
      <c r="AP70" s="9"/>
      <c r="AQ70" s="9"/>
      <c r="AR70" s="9"/>
      <c r="AS70" s="9"/>
      <c r="AT70" s="9"/>
      <c r="AU70" s="9"/>
    </row>
    <row r="71" spans="1:47" ht="15.75" x14ac:dyDescent="0.25">
      <c r="A71" s="62" t="s">
        <v>192</v>
      </c>
      <c r="B71" s="62" t="s">
        <v>79</v>
      </c>
      <c r="C71" s="12" t="s">
        <v>215</v>
      </c>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12" t="s">
        <v>219</v>
      </c>
      <c r="AT71" s="9"/>
      <c r="AU71" s="9"/>
    </row>
    <row r="72" spans="1:47" ht="31.5" x14ac:dyDescent="0.25">
      <c r="A72" s="60" t="s">
        <v>12</v>
      </c>
      <c r="B72" s="61" t="s">
        <v>13</v>
      </c>
      <c r="C72" s="12" t="s">
        <v>215</v>
      </c>
      <c r="D72" s="9"/>
      <c r="E72" s="9"/>
      <c r="F72" s="9"/>
      <c r="G72" s="12" t="s">
        <v>219</v>
      </c>
      <c r="H72" s="9" t="s">
        <v>219</v>
      </c>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row>
    <row r="73" spans="1:47" ht="31.5" x14ac:dyDescent="0.25">
      <c r="A73" s="60" t="s">
        <v>12</v>
      </c>
      <c r="B73" s="61" t="s">
        <v>14</v>
      </c>
      <c r="C73" s="12" t="s">
        <v>215</v>
      </c>
      <c r="D73" s="9"/>
      <c r="E73" s="9"/>
      <c r="F73" s="9"/>
      <c r="G73" s="12" t="s">
        <v>219</v>
      </c>
      <c r="H73" s="9" t="s">
        <v>219</v>
      </c>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row>
    <row r="74" spans="1:47" ht="30" x14ac:dyDescent="0.25">
      <c r="A74" s="54" t="s">
        <v>78</v>
      </c>
      <c r="B74" s="55" t="s">
        <v>257</v>
      </c>
      <c r="C74" s="12" t="s">
        <v>215</v>
      </c>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12" t="s">
        <v>219</v>
      </c>
      <c r="AR74" s="9"/>
      <c r="AS74" s="9"/>
      <c r="AT74" s="9"/>
      <c r="AU74" s="9"/>
    </row>
    <row r="75" spans="1:47" ht="30" x14ac:dyDescent="0.25">
      <c r="A75" s="54" t="s">
        <v>78</v>
      </c>
      <c r="B75" s="55" t="s">
        <v>258</v>
      </c>
      <c r="C75" s="12" t="s">
        <v>215</v>
      </c>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12" t="s">
        <v>219</v>
      </c>
      <c r="AR75" s="9"/>
      <c r="AS75" s="9"/>
      <c r="AT75" s="9"/>
      <c r="AU75" s="9"/>
    </row>
    <row r="76" spans="1:47" ht="30" x14ac:dyDescent="0.25">
      <c r="A76" s="54" t="s">
        <v>78</v>
      </c>
      <c r="B76" s="55" t="s">
        <v>183</v>
      </c>
      <c r="C76" s="12" t="s">
        <v>215</v>
      </c>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12" t="s">
        <v>219</v>
      </c>
      <c r="AR76" s="9"/>
      <c r="AS76" s="9"/>
      <c r="AT76" s="9"/>
      <c r="AU76" s="9"/>
    </row>
    <row r="77" spans="1:47" ht="15.75" x14ac:dyDescent="0.25">
      <c r="A77" s="54" t="s">
        <v>200</v>
      </c>
      <c r="B77" s="61"/>
      <c r="C77" s="12" t="s">
        <v>217</v>
      </c>
      <c r="D77" s="12" t="s">
        <v>260</v>
      </c>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12" t="s">
        <v>219</v>
      </c>
      <c r="AU77" s="9"/>
    </row>
    <row r="78" spans="1:47" ht="30" x14ac:dyDescent="0.25">
      <c r="A78" s="54" t="s">
        <v>195</v>
      </c>
      <c r="B78" s="61"/>
      <c r="C78" s="12" t="s">
        <v>215</v>
      </c>
      <c r="D78" s="12"/>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12" t="s">
        <v>219</v>
      </c>
      <c r="AU78" s="9"/>
    </row>
    <row r="79" spans="1:47" ht="15.75" x14ac:dyDescent="0.25">
      <c r="A79" s="54" t="s">
        <v>156</v>
      </c>
      <c r="B79" s="61"/>
      <c r="C79" s="12" t="s">
        <v>217</v>
      </c>
      <c r="D79" s="12" t="s">
        <v>260</v>
      </c>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12" t="s">
        <v>219</v>
      </c>
      <c r="AN79" s="9"/>
      <c r="AO79" s="9"/>
      <c r="AP79" s="9"/>
      <c r="AQ79" s="9"/>
      <c r="AR79" s="9"/>
      <c r="AS79" s="9"/>
      <c r="AT79" s="9"/>
      <c r="AU79" s="9"/>
    </row>
    <row r="80" spans="1:47" ht="15.75" x14ac:dyDescent="0.25">
      <c r="A80" s="54" t="s">
        <v>74</v>
      </c>
      <c r="B80" s="61"/>
      <c r="C80" s="12" t="s">
        <v>215</v>
      </c>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12" t="s">
        <v>219</v>
      </c>
      <c r="AU80" s="9"/>
    </row>
    <row r="81" spans="1:47" ht="31.5" x14ac:dyDescent="0.25">
      <c r="A81" s="62" t="s">
        <v>28</v>
      </c>
      <c r="B81" s="63" t="s">
        <v>72</v>
      </c>
      <c r="C81" s="12" t="s">
        <v>215</v>
      </c>
      <c r="D81" s="9"/>
      <c r="E81" s="12" t="s">
        <v>219</v>
      </c>
      <c r="F81" s="9"/>
      <c r="G81" s="12" t="s">
        <v>219</v>
      </c>
      <c r="H81" s="9" t="s">
        <v>219</v>
      </c>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row>
    <row r="82" spans="1:47" ht="15.75" x14ac:dyDescent="0.25">
      <c r="A82" s="54" t="s">
        <v>28</v>
      </c>
      <c r="B82" s="61" t="s">
        <v>105</v>
      </c>
      <c r="C82" s="12" t="s">
        <v>215</v>
      </c>
      <c r="D82" s="9"/>
      <c r="E82" s="12" t="s">
        <v>219</v>
      </c>
      <c r="F82" s="9"/>
      <c r="G82" s="9"/>
      <c r="H82" s="9"/>
      <c r="I82" s="9"/>
      <c r="J82" s="9"/>
      <c r="K82" s="12" t="s">
        <v>219</v>
      </c>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row>
    <row r="83" spans="1:47" ht="31.5" x14ac:dyDescent="0.25">
      <c r="A83" s="54" t="s">
        <v>28</v>
      </c>
      <c r="B83" s="61" t="s">
        <v>93</v>
      </c>
      <c r="C83" s="12" t="s">
        <v>215</v>
      </c>
      <c r="D83" s="9"/>
      <c r="E83" s="12" t="s">
        <v>219</v>
      </c>
      <c r="F83" s="9"/>
      <c r="G83" s="9"/>
      <c r="H83" s="9"/>
      <c r="I83" s="12" t="s">
        <v>219</v>
      </c>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row>
    <row r="84" spans="1:47" ht="31.5" x14ac:dyDescent="0.25">
      <c r="A84" s="54" t="s">
        <v>28</v>
      </c>
      <c r="B84" s="61" t="s">
        <v>94</v>
      </c>
      <c r="C84" s="12" t="s">
        <v>215</v>
      </c>
      <c r="D84" s="9"/>
      <c r="E84" s="12" t="s">
        <v>219</v>
      </c>
      <c r="F84" s="9"/>
      <c r="G84" s="9"/>
      <c r="H84" s="9"/>
      <c r="I84" s="12" t="s">
        <v>219</v>
      </c>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row>
    <row r="85" spans="1:47" ht="31.5" x14ac:dyDescent="0.25">
      <c r="A85" s="54" t="s">
        <v>28</v>
      </c>
      <c r="B85" s="61" t="s">
        <v>158</v>
      </c>
      <c r="C85" s="12" t="s">
        <v>215</v>
      </c>
      <c r="D85" s="9"/>
      <c r="E85" s="12" t="s">
        <v>219</v>
      </c>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12" t="s">
        <v>219</v>
      </c>
      <c r="AN85" s="9"/>
      <c r="AO85" s="9"/>
      <c r="AP85" s="9"/>
      <c r="AQ85" s="9"/>
      <c r="AR85" s="9"/>
      <c r="AS85" s="9"/>
      <c r="AT85" s="9"/>
      <c r="AU85" s="9"/>
    </row>
    <row r="86" spans="1:47" ht="15.75" x14ac:dyDescent="0.25">
      <c r="A86" s="54" t="s">
        <v>28</v>
      </c>
      <c r="B86" s="61" t="s">
        <v>92</v>
      </c>
      <c r="C86" s="12" t="s">
        <v>215</v>
      </c>
      <c r="D86" s="9"/>
      <c r="E86" s="12" t="s">
        <v>219</v>
      </c>
      <c r="F86" s="9"/>
      <c r="G86" s="9"/>
      <c r="H86" s="9"/>
      <c r="I86" s="12" t="s">
        <v>219</v>
      </c>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row>
    <row r="87" spans="1:47" ht="31.5" x14ac:dyDescent="0.25">
      <c r="A87" s="62" t="s">
        <v>28</v>
      </c>
      <c r="B87" s="62" t="s">
        <v>71</v>
      </c>
      <c r="C87" s="12" t="s">
        <v>215</v>
      </c>
      <c r="D87" s="9"/>
      <c r="E87" s="12" t="s">
        <v>219</v>
      </c>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12" t="s">
        <v>219</v>
      </c>
      <c r="AP87" s="9"/>
      <c r="AQ87" s="9"/>
      <c r="AR87" s="9"/>
      <c r="AS87" s="9"/>
      <c r="AT87" s="9"/>
      <c r="AU87" s="9"/>
    </row>
    <row r="88" spans="1:47" ht="31.5" x14ac:dyDescent="0.25">
      <c r="A88" s="54" t="s">
        <v>28</v>
      </c>
      <c r="B88" s="61" t="s">
        <v>157</v>
      </c>
      <c r="C88" s="12" t="s">
        <v>215</v>
      </c>
      <c r="D88" s="9"/>
      <c r="E88" s="12" t="s">
        <v>219</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12" t="s">
        <v>219</v>
      </c>
      <c r="AN88" s="9"/>
      <c r="AO88" s="9"/>
      <c r="AP88" s="9"/>
      <c r="AQ88" s="9"/>
      <c r="AR88" s="9"/>
      <c r="AS88" s="9"/>
      <c r="AT88" s="9"/>
      <c r="AU88" s="9"/>
    </row>
    <row r="89" spans="1:47" ht="31.5" customHeight="1" x14ac:dyDescent="0.25">
      <c r="A89" s="54" t="s">
        <v>28</v>
      </c>
      <c r="B89" s="61" t="s">
        <v>100</v>
      </c>
      <c r="C89" s="12" t="s">
        <v>215</v>
      </c>
      <c r="D89" s="9"/>
      <c r="E89" s="12" t="s">
        <v>219</v>
      </c>
      <c r="F89" s="9"/>
      <c r="G89" s="9"/>
      <c r="H89" s="9"/>
      <c r="I89" s="9"/>
      <c r="J89" s="12" t="s">
        <v>219</v>
      </c>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row>
    <row r="90" spans="1:47" ht="15.75" x14ac:dyDescent="0.25">
      <c r="A90" s="63" t="s">
        <v>15</v>
      </c>
      <c r="B90" s="63" t="s">
        <v>66</v>
      </c>
      <c r="C90" s="12" t="s">
        <v>215</v>
      </c>
      <c r="D90" s="9"/>
      <c r="E90" s="12" t="s">
        <v>219</v>
      </c>
      <c r="F90" s="9"/>
      <c r="G90" s="12" t="s">
        <v>219</v>
      </c>
      <c r="H90" s="9" t="s">
        <v>219</v>
      </c>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row>
    <row r="91" spans="1:47" ht="15.75" x14ac:dyDescent="0.25">
      <c r="A91" s="63" t="s">
        <v>15</v>
      </c>
      <c r="B91" s="63" t="s">
        <v>196</v>
      </c>
      <c r="C91" s="12" t="s">
        <v>215</v>
      </c>
      <c r="D91" s="9"/>
      <c r="E91" s="12"/>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12" t="s">
        <v>219</v>
      </c>
      <c r="AU91" s="9"/>
    </row>
    <row r="92" spans="1:47" ht="15.75" x14ac:dyDescent="0.25">
      <c r="A92" s="60" t="s">
        <v>15</v>
      </c>
      <c r="B92" s="61" t="s">
        <v>16</v>
      </c>
      <c r="C92" s="12" t="s">
        <v>215</v>
      </c>
      <c r="D92" s="9"/>
      <c r="E92" s="12" t="s">
        <v>219</v>
      </c>
      <c r="F92" s="9"/>
      <c r="G92" s="12" t="s">
        <v>219</v>
      </c>
      <c r="H92" s="9" t="s">
        <v>219</v>
      </c>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row>
    <row r="93" spans="1:47" ht="15.75" x14ac:dyDescent="0.25">
      <c r="A93" s="54" t="s">
        <v>15</v>
      </c>
      <c r="B93" s="61" t="s">
        <v>17</v>
      </c>
      <c r="C93" s="12" t="s">
        <v>215</v>
      </c>
      <c r="D93" s="9"/>
      <c r="E93" s="12" t="s">
        <v>219</v>
      </c>
      <c r="F93" s="9"/>
      <c r="G93" s="12" t="s">
        <v>219</v>
      </c>
      <c r="H93" s="9" t="s">
        <v>219</v>
      </c>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row>
    <row r="94" spans="1:47" ht="15.75" x14ac:dyDescent="0.25">
      <c r="A94" s="61" t="s">
        <v>15</v>
      </c>
      <c r="B94" s="61" t="s">
        <v>84</v>
      </c>
      <c r="C94" s="12" t="s">
        <v>215</v>
      </c>
      <c r="D94" s="9"/>
      <c r="E94" s="12"/>
      <c r="F94" s="9"/>
      <c r="G94" s="9"/>
      <c r="H94" s="9"/>
      <c r="I94" s="9"/>
      <c r="J94" s="9"/>
      <c r="K94" s="9"/>
      <c r="L94" s="9"/>
      <c r="M94" s="9"/>
      <c r="N94" s="9"/>
      <c r="O94" s="9"/>
      <c r="P94" s="9"/>
      <c r="Q94" s="9"/>
      <c r="R94" s="9"/>
      <c r="S94" s="9"/>
      <c r="T94" s="9"/>
      <c r="U94" s="9"/>
      <c r="V94" s="9"/>
      <c r="W94" s="9"/>
      <c r="X94" s="9"/>
      <c r="Y94" s="9"/>
      <c r="Z94" s="12" t="s">
        <v>219</v>
      </c>
      <c r="AA94" s="9"/>
      <c r="AB94" s="9"/>
      <c r="AC94" s="9"/>
      <c r="AD94" s="9"/>
      <c r="AE94" s="9"/>
      <c r="AF94" s="9"/>
      <c r="AG94" s="9"/>
      <c r="AH94" s="9"/>
      <c r="AI94" s="9"/>
      <c r="AJ94" s="9"/>
      <c r="AK94" s="9"/>
      <c r="AL94" s="9"/>
      <c r="AM94" s="9"/>
      <c r="AN94" s="9"/>
      <c r="AO94" s="9"/>
      <c r="AP94" s="9"/>
      <c r="AQ94" s="9"/>
      <c r="AR94" s="9"/>
      <c r="AS94" s="9"/>
      <c r="AT94" s="9"/>
      <c r="AU94" s="9"/>
    </row>
    <row r="95" spans="1:47" ht="15.75" x14ac:dyDescent="0.25">
      <c r="A95" s="54" t="s">
        <v>15</v>
      </c>
      <c r="B95" s="61" t="s">
        <v>18</v>
      </c>
      <c r="C95" s="12" t="s">
        <v>215</v>
      </c>
      <c r="D95" s="9"/>
      <c r="E95" s="12"/>
      <c r="F95" s="9"/>
      <c r="G95" s="12" t="s">
        <v>219</v>
      </c>
      <c r="H95" s="9" t="s">
        <v>219</v>
      </c>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row>
    <row r="96" spans="1:47" ht="15.75" x14ac:dyDescent="0.25">
      <c r="A96" s="54" t="s">
        <v>15</v>
      </c>
      <c r="B96" s="61" t="s">
        <v>19</v>
      </c>
      <c r="C96" s="12" t="s">
        <v>215</v>
      </c>
      <c r="D96" s="9"/>
      <c r="E96" s="12"/>
      <c r="F96" s="9"/>
      <c r="G96" s="12" t="s">
        <v>219</v>
      </c>
      <c r="H96" s="9" t="s">
        <v>219</v>
      </c>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row>
    <row r="97" spans="1:47" ht="15.75" x14ac:dyDescent="0.25">
      <c r="A97" s="54" t="s">
        <v>15</v>
      </c>
      <c r="B97" s="61" t="s">
        <v>20</v>
      </c>
      <c r="C97" s="12" t="s">
        <v>215</v>
      </c>
      <c r="D97" s="9"/>
      <c r="E97" s="12"/>
      <c r="F97" s="9"/>
      <c r="G97" s="12" t="s">
        <v>219</v>
      </c>
      <c r="H97" s="9" t="s">
        <v>219</v>
      </c>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row>
    <row r="98" spans="1:47" ht="31.5" x14ac:dyDescent="0.25">
      <c r="A98" s="54" t="s">
        <v>15</v>
      </c>
      <c r="B98" s="63" t="s">
        <v>166</v>
      </c>
      <c r="C98" s="12" t="s">
        <v>215</v>
      </c>
      <c r="D98" s="9"/>
      <c r="E98" s="12" t="s">
        <v>219</v>
      </c>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12" t="s">
        <v>219</v>
      </c>
      <c r="AO98" s="9"/>
      <c r="AP98" s="9"/>
      <c r="AQ98" s="9"/>
      <c r="AR98" s="9"/>
      <c r="AS98" s="9"/>
      <c r="AT98" s="9"/>
      <c r="AU98" s="9"/>
    </row>
    <row r="99" spans="1:47" ht="30" x14ac:dyDescent="0.25">
      <c r="A99" s="53" t="s">
        <v>148</v>
      </c>
      <c r="B99" s="53"/>
      <c r="C99" s="12" t="s">
        <v>218</v>
      </c>
      <c r="D99" s="12" t="s">
        <v>237</v>
      </c>
      <c r="E99" s="12" t="s">
        <v>219</v>
      </c>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12" t="s">
        <v>219</v>
      </c>
      <c r="AK99" s="9"/>
      <c r="AL99" s="9"/>
      <c r="AM99" s="9"/>
      <c r="AN99" s="9"/>
      <c r="AO99" s="9"/>
      <c r="AP99" s="9"/>
      <c r="AQ99" s="9"/>
      <c r="AR99" s="9"/>
      <c r="AS99" s="9"/>
      <c r="AT99" s="9"/>
      <c r="AU99" s="9"/>
    </row>
    <row r="100" spans="1:47" ht="16.5" x14ac:dyDescent="0.25">
      <c r="A100" s="61" t="s">
        <v>81</v>
      </c>
      <c r="B100" s="61"/>
      <c r="C100" s="12" t="s">
        <v>218</v>
      </c>
      <c r="D100" s="17" t="s">
        <v>235</v>
      </c>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12" t="s">
        <v>219</v>
      </c>
    </row>
    <row r="101" spans="1:47" ht="15.75" x14ac:dyDescent="0.25">
      <c r="A101" s="61" t="s">
        <v>54</v>
      </c>
      <c r="B101" s="61" t="s">
        <v>55</v>
      </c>
      <c r="C101" s="12" t="s">
        <v>215</v>
      </c>
      <c r="D101" s="12"/>
      <c r="E101" s="12" t="s">
        <v>219</v>
      </c>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12" t="s">
        <v>219</v>
      </c>
      <c r="AK101" s="9"/>
      <c r="AL101" s="9"/>
      <c r="AM101" s="9"/>
      <c r="AN101" s="9"/>
      <c r="AO101" s="9"/>
      <c r="AP101" s="9"/>
      <c r="AQ101" s="9"/>
      <c r="AR101" s="9"/>
      <c r="AS101" s="9"/>
      <c r="AT101" s="9"/>
      <c r="AU101" s="9"/>
    </row>
    <row r="102" spans="1:47" ht="31.5" x14ac:dyDescent="0.25">
      <c r="A102" s="61" t="s">
        <v>54</v>
      </c>
      <c r="B102" s="61" t="s">
        <v>56</v>
      </c>
      <c r="C102" s="12" t="s">
        <v>215</v>
      </c>
      <c r="D102" s="12"/>
      <c r="E102" s="12" t="s">
        <v>219</v>
      </c>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12" t="s">
        <v>219</v>
      </c>
      <c r="AK102" s="9"/>
      <c r="AL102" s="9"/>
      <c r="AM102" s="9"/>
      <c r="AN102" s="9"/>
      <c r="AO102" s="9"/>
      <c r="AP102" s="9"/>
      <c r="AQ102" s="9"/>
      <c r="AR102" s="9"/>
      <c r="AS102" s="9"/>
      <c r="AT102" s="9"/>
      <c r="AU102" s="9"/>
    </row>
    <row r="103" spans="1:47" ht="15.75" x14ac:dyDescent="0.25">
      <c r="A103" s="61" t="s">
        <v>54</v>
      </c>
      <c r="B103" s="61" t="s">
        <v>57</v>
      </c>
      <c r="C103" s="12" t="s">
        <v>215</v>
      </c>
      <c r="D103" s="12"/>
      <c r="E103" s="12"/>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12" t="s">
        <v>219</v>
      </c>
      <c r="AK103" s="9"/>
      <c r="AL103" s="9"/>
      <c r="AM103" s="9"/>
      <c r="AN103" s="9"/>
      <c r="AO103" s="9"/>
      <c r="AP103" s="9"/>
      <c r="AQ103" s="9"/>
      <c r="AR103" s="9"/>
      <c r="AS103" s="9"/>
      <c r="AT103" s="9"/>
      <c r="AU103" s="9"/>
    </row>
    <row r="104" spans="1:47" ht="15.75" x14ac:dyDescent="0.25">
      <c r="A104" s="61" t="s">
        <v>54</v>
      </c>
      <c r="B104" s="61" t="s">
        <v>58</v>
      </c>
      <c r="C104" s="12" t="s">
        <v>215</v>
      </c>
      <c r="D104" s="12"/>
      <c r="E104" s="12" t="s">
        <v>219</v>
      </c>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12" t="s">
        <v>219</v>
      </c>
      <c r="AK104" s="9"/>
      <c r="AL104" s="9"/>
      <c r="AM104" s="9"/>
      <c r="AN104" s="9"/>
      <c r="AO104" s="9"/>
      <c r="AP104" s="9"/>
      <c r="AQ104" s="9"/>
      <c r="AR104" s="9"/>
      <c r="AS104" s="9"/>
      <c r="AT104" s="9"/>
      <c r="AU104" s="9"/>
    </row>
    <row r="105" spans="1:47" ht="31.5" customHeight="1" x14ac:dyDescent="0.25">
      <c r="A105" s="61" t="s">
        <v>5</v>
      </c>
      <c r="B105" s="63" t="s">
        <v>6</v>
      </c>
      <c r="C105" s="12" t="s">
        <v>215</v>
      </c>
      <c r="D105" s="9"/>
      <c r="E105" s="9"/>
      <c r="F105" s="9"/>
      <c r="G105" s="12" t="s">
        <v>219</v>
      </c>
      <c r="H105" s="9" t="s">
        <v>219</v>
      </c>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row>
    <row r="106" spans="1:47" ht="47.25" customHeight="1" x14ac:dyDescent="0.25">
      <c r="A106" s="61" t="s">
        <v>5</v>
      </c>
      <c r="B106" s="61" t="s">
        <v>63</v>
      </c>
      <c r="C106" s="12" t="s">
        <v>215</v>
      </c>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12" t="s">
        <v>219</v>
      </c>
      <c r="AN106" s="9"/>
      <c r="AO106" s="9"/>
      <c r="AP106" s="9"/>
      <c r="AQ106" s="9"/>
      <c r="AR106" s="9"/>
      <c r="AS106" s="9"/>
      <c r="AT106" s="9"/>
      <c r="AU106" s="9"/>
    </row>
    <row r="107" spans="1:47" ht="31.5" x14ac:dyDescent="0.25">
      <c r="A107" s="61" t="s">
        <v>5</v>
      </c>
      <c r="B107" s="61" t="s">
        <v>206</v>
      </c>
      <c r="C107" s="12" t="s">
        <v>215</v>
      </c>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12" t="s">
        <v>219</v>
      </c>
      <c r="AP107" s="9"/>
      <c r="AQ107" s="9"/>
      <c r="AR107" s="9"/>
      <c r="AS107" s="9"/>
      <c r="AT107" s="9"/>
      <c r="AU107" s="9"/>
    </row>
    <row r="108" spans="1:47" ht="15.75" x14ac:dyDescent="0.25">
      <c r="A108" s="61" t="s">
        <v>5</v>
      </c>
      <c r="B108" s="61" t="s">
        <v>112</v>
      </c>
      <c r="C108" s="12" t="s">
        <v>215</v>
      </c>
      <c r="D108" s="9"/>
      <c r="E108" s="9"/>
      <c r="F108" s="9"/>
      <c r="G108" s="9"/>
      <c r="H108" s="9"/>
      <c r="I108" s="9"/>
      <c r="J108" s="9"/>
      <c r="K108" s="9"/>
      <c r="L108" s="9"/>
      <c r="M108" s="9"/>
      <c r="N108" s="9"/>
      <c r="O108" s="9"/>
      <c r="P108" s="12" t="s">
        <v>219</v>
      </c>
      <c r="Q108" s="9" t="s">
        <v>219</v>
      </c>
      <c r="R108" s="9"/>
      <c r="S108" s="9" t="s">
        <v>219</v>
      </c>
      <c r="T108" s="9" t="s">
        <v>219</v>
      </c>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row>
    <row r="109" spans="1:47" ht="31.5" x14ac:dyDescent="0.25">
      <c r="A109" s="61" t="s">
        <v>7</v>
      </c>
      <c r="B109" s="61" t="s">
        <v>42</v>
      </c>
      <c r="C109" s="12" t="s">
        <v>215</v>
      </c>
      <c r="D109" s="9"/>
      <c r="E109" s="9"/>
      <c r="F109" s="9"/>
      <c r="G109" s="9"/>
      <c r="H109" s="9"/>
      <c r="I109" s="9"/>
      <c r="J109" s="9"/>
      <c r="K109" s="9"/>
      <c r="L109" s="9"/>
      <c r="M109" s="9"/>
      <c r="N109" s="9"/>
      <c r="O109" s="9"/>
      <c r="P109" s="9"/>
      <c r="Q109" s="9"/>
      <c r="R109" s="9"/>
      <c r="S109" s="9"/>
      <c r="T109" s="9"/>
      <c r="U109" s="9"/>
      <c r="V109" s="9"/>
      <c r="W109" s="9"/>
      <c r="X109" s="9"/>
      <c r="Y109" s="9"/>
      <c r="Z109" s="9"/>
      <c r="AA109" s="12" t="s">
        <v>219</v>
      </c>
      <c r="AB109" s="9"/>
      <c r="AC109" s="9"/>
      <c r="AD109" s="9"/>
      <c r="AE109" s="9"/>
      <c r="AF109" s="9"/>
      <c r="AG109" s="9"/>
      <c r="AH109" s="9"/>
      <c r="AI109" s="9"/>
      <c r="AJ109" s="9"/>
      <c r="AK109" s="9"/>
      <c r="AL109" s="9"/>
      <c r="AM109" s="9"/>
      <c r="AN109" s="9"/>
      <c r="AO109" s="9"/>
      <c r="AP109" s="9"/>
      <c r="AQ109" s="9"/>
      <c r="AR109" s="9"/>
      <c r="AS109" s="9"/>
      <c r="AT109" s="9"/>
      <c r="AU109" s="9"/>
    </row>
    <row r="110" spans="1:47" ht="15.75" x14ac:dyDescent="0.25">
      <c r="A110" s="61" t="s">
        <v>7</v>
      </c>
      <c r="B110" s="61" t="s">
        <v>43</v>
      </c>
      <c r="C110" s="12" t="s">
        <v>215</v>
      </c>
      <c r="D110" s="9"/>
      <c r="E110" s="9"/>
      <c r="F110" s="9"/>
      <c r="G110" s="9"/>
      <c r="H110" s="9"/>
      <c r="I110" s="9"/>
      <c r="J110" s="9"/>
      <c r="K110" s="9"/>
      <c r="L110" s="9"/>
      <c r="M110" s="9"/>
      <c r="N110" s="9"/>
      <c r="O110" s="9"/>
      <c r="P110" s="9"/>
      <c r="Q110" s="9"/>
      <c r="R110" s="9"/>
      <c r="S110" s="9"/>
      <c r="T110" s="9"/>
      <c r="U110" s="9"/>
      <c r="V110" s="9"/>
      <c r="W110" s="9"/>
      <c r="X110" s="9"/>
      <c r="Y110" s="9"/>
      <c r="Z110" s="9"/>
      <c r="AA110" s="12" t="s">
        <v>219</v>
      </c>
      <c r="AB110" s="9"/>
      <c r="AC110" s="9"/>
      <c r="AD110" s="9"/>
      <c r="AE110" s="9"/>
      <c r="AF110" s="9"/>
      <c r="AG110" s="9"/>
      <c r="AH110" s="9"/>
      <c r="AI110" s="9"/>
      <c r="AJ110" s="9"/>
      <c r="AK110" s="9"/>
      <c r="AL110" s="9"/>
      <c r="AM110" s="9"/>
      <c r="AN110" s="9"/>
      <c r="AO110" s="9"/>
      <c r="AP110" s="9"/>
      <c r="AQ110" s="9"/>
      <c r="AR110" s="9"/>
      <c r="AS110" s="9"/>
      <c r="AT110" s="9"/>
      <c r="AU110" s="9"/>
    </row>
    <row r="111" spans="1:47" ht="47.25" x14ac:dyDescent="0.25">
      <c r="A111" s="61" t="s">
        <v>7</v>
      </c>
      <c r="B111" s="61" t="s">
        <v>131</v>
      </c>
      <c r="C111" s="12" t="s">
        <v>215</v>
      </c>
      <c r="D111" s="9"/>
      <c r="E111" s="9"/>
      <c r="F111" s="9"/>
      <c r="G111" s="9"/>
      <c r="H111" s="9"/>
      <c r="I111" s="9"/>
      <c r="J111" s="9"/>
      <c r="K111" s="9"/>
      <c r="L111" s="9"/>
      <c r="M111" s="9"/>
      <c r="N111" s="9"/>
      <c r="O111" s="9"/>
      <c r="P111" s="9"/>
      <c r="Q111" s="9"/>
      <c r="R111" s="9"/>
      <c r="S111" s="9"/>
      <c r="T111" s="9"/>
      <c r="U111" s="9"/>
      <c r="V111" s="9"/>
      <c r="W111" s="9"/>
      <c r="X111" s="9"/>
      <c r="Y111" s="9"/>
      <c r="Z111" s="9"/>
      <c r="AA111" s="12" t="s">
        <v>219</v>
      </c>
      <c r="AB111" s="9"/>
      <c r="AC111" s="9"/>
      <c r="AD111" s="9"/>
      <c r="AE111" s="9"/>
      <c r="AF111" s="9"/>
      <c r="AG111" s="9"/>
      <c r="AH111" s="9"/>
      <c r="AI111" s="9"/>
      <c r="AJ111" s="9"/>
      <c r="AK111" s="9"/>
      <c r="AL111" s="9"/>
      <c r="AM111" s="9"/>
      <c r="AN111" s="9"/>
      <c r="AO111" s="9"/>
      <c r="AP111" s="9"/>
      <c r="AQ111" s="9"/>
      <c r="AR111" s="9"/>
      <c r="AS111" s="9"/>
      <c r="AT111" s="9"/>
      <c r="AU111" s="9"/>
    </row>
    <row r="112" spans="1:47" ht="31.5" x14ac:dyDescent="0.25">
      <c r="A112" s="61" t="s">
        <v>7</v>
      </c>
      <c r="B112" s="61" t="s">
        <v>44</v>
      </c>
      <c r="C112" s="12" t="s">
        <v>215</v>
      </c>
      <c r="D112" s="9"/>
      <c r="E112" s="9"/>
      <c r="F112" s="9"/>
      <c r="G112" s="9"/>
      <c r="H112" s="9"/>
      <c r="I112" s="9"/>
      <c r="J112" s="9"/>
      <c r="K112" s="9"/>
      <c r="L112" s="9"/>
      <c r="M112" s="9"/>
      <c r="N112" s="9"/>
      <c r="O112" s="9"/>
      <c r="P112" s="9"/>
      <c r="Q112" s="9"/>
      <c r="R112" s="9"/>
      <c r="S112" s="9"/>
      <c r="T112" s="9"/>
      <c r="U112" s="9"/>
      <c r="V112" s="9"/>
      <c r="W112" s="9"/>
      <c r="X112" s="9"/>
      <c r="Y112" s="9"/>
      <c r="Z112" s="9"/>
      <c r="AA112" s="12" t="s">
        <v>219</v>
      </c>
      <c r="AB112" s="9"/>
      <c r="AC112" s="9"/>
      <c r="AD112" s="9"/>
      <c r="AE112" s="9"/>
      <c r="AF112" s="9"/>
      <c r="AG112" s="9"/>
      <c r="AH112" s="9"/>
      <c r="AI112" s="9"/>
      <c r="AJ112" s="9"/>
      <c r="AK112" s="9"/>
      <c r="AL112" s="9"/>
      <c r="AM112" s="9"/>
      <c r="AN112" s="9"/>
      <c r="AO112" s="9"/>
      <c r="AP112" s="9"/>
      <c r="AQ112" s="9"/>
      <c r="AR112" s="9"/>
      <c r="AS112" s="9"/>
      <c r="AT112" s="9"/>
      <c r="AU112" s="9"/>
    </row>
    <row r="113" spans="1:47" ht="31.5" x14ac:dyDescent="0.25">
      <c r="A113" s="61" t="s">
        <v>7</v>
      </c>
      <c r="B113" s="63" t="s">
        <v>87</v>
      </c>
      <c r="C113" s="12" t="s">
        <v>215</v>
      </c>
      <c r="D113" s="9"/>
      <c r="E113" s="9"/>
      <c r="F113" s="9"/>
      <c r="G113" s="12" t="s">
        <v>219</v>
      </c>
      <c r="H113" s="9" t="s">
        <v>219</v>
      </c>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row>
    <row r="114" spans="1:47" ht="47.25" x14ac:dyDescent="0.25">
      <c r="A114" s="61" t="s">
        <v>7</v>
      </c>
      <c r="B114" s="63" t="s">
        <v>95</v>
      </c>
      <c r="C114" s="12" t="s">
        <v>215</v>
      </c>
      <c r="D114" s="9"/>
      <c r="E114" s="9"/>
      <c r="F114" s="9"/>
      <c r="G114" s="9"/>
      <c r="H114" s="9"/>
      <c r="I114" s="12" t="s">
        <v>219</v>
      </c>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row>
    <row r="115" spans="1:47" ht="15.75" x14ac:dyDescent="0.25">
      <c r="A115" s="61" t="s">
        <v>7</v>
      </c>
      <c r="B115" s="63" t="s">
        <v>113</v>
      </c>
      <c r="C115" s="12" t="s">
        <v>215</v>
      </c>
      <c r="D115" s="9"/>
      <c r="E115" s="9"/>
      <c r="F115" s="9"/>
      <c r="G115" s="9"/>
      <c r="H115" s="9"/>
      <c r="I115" s="9"/>
      <c r="J115" s="9"/>
      <c r="K115" s="9"/>
      <c r="L115" s="9"/>
      <c r="M115" s="9"/>
      <c r="N115" s="9"/>
      <c r="O115" s="9"/>
      <c r="P115" s="12" t="s">
        <v>219</v>
      </c>
      <c r="Q115" s="9" t="s">
        <v>219</v>
      </c>
      <c r="R115" s="9" t="s">
        <v>219</v>
      </c>
      <c r="S115" s="9" t="s">
        <v>219</v>
      </c>
      <c r="T115" s="9" t="s">
        <v>219</v>
      </c>
      <c r="U115" s="9" t="s">
        <v>219</v>
      </c>
      <c r="V115" s="9"/>
      <c r="W115" s="9"/>
      <c r="X115" s="9"/>
      <c r="Y115" s="9"/>
      <c r="Z115" s="9" t="s">
        <v>219</v>
      </c>
      <c r="AA115" s="9"/>
      <c r="AB115" s="9"/>
      <c r="AC115" s="9"/>
      <c r="AD115" s="9"/>
      <c r="AE115" s="9" t="s">
        <v>219</v>
      </c>
      <c r="AF115" s="9" t="s">
        <v>219</v>
      </c>
      <c r="AG115" s="9"/>
      <c r="AH115" s="9"/>
      <c r="AI115" s="9"/>
      <c r="AJ115" s="9"/>
      <c r="AK115" s="9"/>
      <c r="AL115" s="9"/>
      <c r="AM115" s="9"/>
      <c r="AN115" s="9"/>
      <c r="AO115" s="9"/>
      <c r="AP115" s="9"/>
      <c r="AQ115" s="9"/>
      <c r="AR115" s="9"/>
      <c r="AS115" s="9"/>
      <c r="AT115" s="9"/>
      <c r="AU115" s="9"/>
    </row>
    <row r="116" spans="1:47" ht="30" x14ac:dyDescent="0.25">
      <c r="A116" s="53" t="s">
        <v>159</v>
      </c>
      <c r="B116" s="53"/>
      <c r="C116" s="12" t="s">
        <v>215</v>
      </c>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12" t="s">
        <v>219</v>
      </c>
      <c r="AN116" s="9"/>
      <c r="AO116" s="9"/>
      <c r="AP116" s="9"/>
      <c r="AQ116" s="9"/>
      <c r="AR116" s="9"/>
      <c r="AS116" s="9"/>
      <c r="AT116" s="9"/>
      <c r="AU116" s="9"/>
    </row>
    <row r="117" spans="1:47" ht="31.5" x14ac:dyDescent="0.25">
      <c r="A117" s="61" t="s">
        <v>82</v>
      </c>
      <c r="B117" s="61" t="s">
        <v>83</v>
      </c>
      <c r="C117" s="12" t="s">
        <v>215</v>
      </c>
      <c r="D117" s="9"/>
      <c r="E117" s="9"/>
      <c r="F117" s="9"/>
      <c r="G117" s="9"/>
      <c r="H117" s="9"/>
      <c r="I117" s="12" t="s">
        <v>219</v>
      </c>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row>
    <row r="118" spans="1:47" ht="45" x14ac:dyDescent="0.25">
      <c r="A118" s="53" t="s">
        <v>160</v>
      </c>
      <c r="B118" s="53"/>
      <c r="C118" s="12" t="s">
        <v>215</v>
      </c>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12" t="s">
        <v>219</v>
      </c>
      <c r="AN118" s="9"/>
      <c r="AO118" s="9"/>
      <c r="AP118" s="9"/>
      <c r="AQ118" s="9"/>
      <c r="AR118" s="9"/>
      <c r="AS118" s="9"/>
      <c r="AT118" s="9"/>
      <c r="AU118" s="9"/>
    </row>
    <row r="119" spans="1:47" ht="15.75" x14ac:dyDescent="0.25">
      <c r="A119" s="54" t="s">
        <v>142</v>
      </c>
      <c r="B119" s="61"/>
      <c r="C119" s="12" t="s">
        <v>215</v>
      </c>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12" t="s">
        <v>219</v>
      </c>
      <c r="AH119" s="9" t="s">
        <v>219</v>
      </c>
      <c r="AI119" s="9"/>
      <c r="AJ119" s="9"/>
      <c r="AK119" s="9"/>
      <c r="AL119" s="9"/>
      <c r="AM119" s="9"/>
      <c r="AN119" s="9"/>
      <c r="AO119" s="9"/>
      <c r="AP119" s="9"/>
      <c r="AQ119" s="9"/>
      <c r="AR119" s="9"/>
      <c r="AS119" s="9"/>
      <c r="AT119" s="9"/>
      <c r="AU119" s="9"/>
    </row>
    <row r="120" spans="1:47" ht="30" x14ac:dyDescent="0.25">
      <c r="A120" s="54" t="s">
        <v>75</v>
      </c>
      <c r="B120" s="61"/>
      <c r="C120" s="12" t="s">
        <v>215</v>
      </c>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12" t="s">
        <v>219</v>
      </c>
      <c r="AR120" s="9"/>
      <c r="AS120" s="9"/>
      <c r="AT120" s="9"/>
      <c r="AU120" s="9"/>
    </row>
    <row r="121" spans="1:47" x14ac:dyDescent="0.25">
      <c r="B121"/>
    </row>
    <row r="122" spans="1:47" x14ac:dyDescent="0.25">
      <c r="B122"/>
    </row>
    <row r="123" spans="1:47" x14ac:dyDescent="0.25">
      <c r="B123"/>
    </row>
    <row r="124" spans="1:47" x14ac:dyDescent="0.25">
      <c r="B124"/>
    </row>
    <row r="125" spans="1:47" x14ac:dyDescent="0.25">
      <c r="B125"/>
    </row>
    <row r="126" spans="1:47" x14ac:dyDescent="0.25">
      <c r="B126"/>
    </row>
    <row r="127" spans="1:47" x14ac:dyDescent="0.25">
      <c r="B127"/>
    </row>
    <row r="128" spans="1:47"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1:2" x14ac:dyDescent="0.25">
      <c r="B161"/>
    </row>
    <row r="162" spans="1:2" x14ac:dyDescent="0.25">
      <c r="B162"/>
    </row>
    <row r="163" spans="1:2" x14ac:dyDescent="0.25">
      <c r="B163"/>
    </row>
    <row r="164" spans="1:2" x14ac:dyDescent="0.25">
      <c r="B164"/>
    </row>
    <row r="165" spans="1:2" x14ac:dyDescent="0.25">
      <c r="B165"/>
    </row>
    <row r="166" spans="1:2" x14ac:dyDescent="0.25">
      <c r="B166"/>
    </row>
    <row r="167" spans="1:2" x14ac:dyDescent="0.25">
      <c r="B167"/>
    </row>
    <row r="168" spans="1:2" x14ac:dyDescent="0.25">
      <c r="B168"/>
    </row>
    <row r="169" spans="1:2" x14ac:dyDescent="0.25">
      <c r="B169"/>
    </row>
    <row r="170" spans="1:2" x14ac:dyDescent="0.25">
      <c r="B170"/>
    </row>
    <row r="171" spans="1:2" x14ac:dyDescent="0.25">
      <c r="B171"/>
    </row>
    <row r="172" spans="1:2" x14ac:dyDescent="0.25">
      <c r="B172"/>
    </row>
    <row r="173" spans="1:2" x14ac:dyDescent="0.25">
      <c r="B173"/>
    </row>
    <row r="174" spans="1:2" x14ac:dyDescent="0.25">
      <c r="A174" s="8"/>
      <c r="B174" s="3"/>
    </row>
    <row r="175" spans="1:2" x14ac:dyDescent="0.25">
      <c r="A175" s="8"/>
      <c r="B175" s="3"/>
    </row>
    <row r="176" spans="1:2" x14ac:dyDescent="0.25">
      <c r="A176" s="8"/>
      <c r="B176" s="3"/>
    </row>
    <row r="177" spans="1:2" x14ac:dyDescent="0.25">
      <c r="A177" s="1"/>
      <c r="B177" s="1"/>
    </row>
    <row r="178" spans="1:2" x14ac:dyDescent="0.25">
      <c r="A178" s="1"/>
      <c r="B178" s="1"/>
    </row>
    <row r="179" spans="1:2" x14ac:dyDescent="0.25">
      <c r="A179" s="1"/>
      <c r="B179" s="1"/>
    </row>
    <row r="180" spans="1:2" x14ac:dyDescent="0.25">
      <c r="A180" s="1"/>
      <c r="B180" s="1"/>
    </row>
    <row r="181" spans="1:2" x14ac:dyDescent="0.25">
      <c r="A181" s="1"/>
      <c r="B181" s="1"/>
    </row>
    <row r="182" spans="1:2" x14ac:dyDescent="0.25">
      <c r="A182" s="1"/>
      <c r="B182" s="1"/>
    </row>
    <row r="183" spans="1:2" x14ac:dyDescent="0.25">
      <c r="A183" s="1"/>
      <c r="B183" s="1"/>
    </row>
    <row r="184" spans="1:2" x14ac:dyDescent="0.25">
      <c r="A184" s="1"/>
      <c r="B184" s="1"/>
    </row>
    <row r="185" spans="1:2" x14ac:dyDescent="0.25">
      <c r="A185" s="1"/>
      <c r="B185" s="1"/>
    </row>
    <row r="186" spans="1:2" x14ac:dyDescent="0.25">
      <c r="A186" s="1"/>
      <c r="B186" s="1"/>
    </row>
    <row r="187" spans="1:2" x14ac:dyDescent="0.25">
      <c r="A187" s="1"/>
      <c r="B187" s="1"/>
    </row>
    <row r="188" spans="1:2" x14ac:dyDescent="0.25">
      <c r="A188" s="1"/>
      <c r="B188" s="1"/>
    </row>
    <row r="189" spans="1:2" x14ac:dyDescent="0.25">
      <c r="A189" s="1"/>
      <c r="B189" s="1"/>
    </row>
    <row r="190" spans="1:2" x14ac:dyDescent="0.25">
      <c r="A190" s="1"/>
      <c r="B190" s="1"/>
    </row>
    <row r="191" spans="1:2" x14ac:dyDescent="0.25">
      <c r="A191" s="1"/>
      <c r="B191" s="1"/>
    </row>
    <row r="192" spans="1:2" x14ac:dyDescent="0.25">
      <c r="A192" s="1"/>
      <c r="B192" s="1"/>
    </row>
    <row r="193" spans="1:2" x14ac:dyDescent="0.25">
      <c r="A193" s="1"/>
      <c r="B193" s="1"/>
    </row>
    <row r="194" spans="1:2" x14ac:dyDescent="0.25">
      <c r="A194" s="1"/>
      <c r="B194" s="1"/>
    </row>
    <row r="195" spans="1:2" x14ac:dyDescent="0.25">
      <c r="A195" s="1"/>
      <c r="B195" s="1"/>
    </row>
    <row r="196" spans="1:2" x14ac:dyDescent="0.25">
      <c r="A196" s="1"/>
      <c r="B196" s="1"/>
    </row>
    <row r="197" spans="1:2" x14ac:dyDescent="0.25">
      <c r="A197" s="1"/>
      <c r="B197" s="1"/>
    </row>
    <row r="198" spans="1:2" x14ac:dyDescent="0.25">
      <c r="A198" s="1"/>
      <c r="B198" s="1"/>
    </row>
    <row r="199" spans="1:2" x14ac:dyDescent="0.25">
      <c r="A199" s="1"/>
      <c r="B199" s="1"/>
    </row>
    <row r="200" spans="1:2" x14ac:dyDescent="0.25">
      <c r="A200" s="1"/>
      <c r="B200" s="1"/>
    </row>
    <row r="201" spans="1:2" x14ac:dyDescent="0.25">
      <c r="A201" s="1"/>
      <c r="B201" s="1"/>
    </row>
    <row r="202" spans="1:2" x14ac:dyDescent="0.25">
      <c r="A202" s="1"/>
      <c r="B202" s="1"/>
    </row>
    <row r="203" spans="1:2" x14ac:dyDescent="0.25">
      <c r="A203" s="1"/>
      <c r="B203" s="1"/>
    </row>
    <row r="204" spans="1:2" x14ac:dyDescent="0.25">
      <c r="A204" s="1"/>
      <c r="B204" s="1"/>
    </row>
    <row r="205" spans="1:2" x14ac:dyDescent="0.25">
      <c r="A205" s="1"/>
      <c r="B205" s="1"/>
    </row>
    <row r="206" spans="1:2" x14ac:dyDescent="0.25">
      <c r="A206" s="1"/>
      <c r="B206" s="1"/>
    </row>
    <row r="207" spans="1:2" x14ac:dyDescent="0.25">
      <c r="A207" s="1"/>
      <c r="B207" s="1"/>
    </row>
    <row r="208" spans="1:2" x14ac:dyDescent="0.25">
      <c r="A208" s="1"/>
      <c r="B208" s="1"/>
    </row>
    <row r="209" spans="1:2" x14ac:dyDescent="0.25">
      <c r="A209" s="1"/>
      <c r="B209" s="1"/>
    </row>
    <row r="210" spans="1:2" x14ac:dyDescent="0.25">
      <c r="A210" s="1"/>
      <c r="B210" s="1"/>
    </row>
    <row r="211" spans="1:2" x14ac:dyDescent="0.25">
      <c r="A211" s="1"/>
      <c r="B211" s="1"/>
    </row>
    <row r="212" spans="1:2" x14ac:dyDescent="0.25">
      <c r="A212" s="1"/>
      <c r="B212" s="1"/>
    </row>
    <row r="213" spans="1:2" x14ac:dyDescent="0.25">
      <c r="A213" s="1"/>
      <c r="B213" s="1"/>
    </row>
    <row r="214" spans="1:2" x14ac:dyDescent="0.25">
      <c r="A214" s="1"/>
      <c r="B214" s="1"/>
    </row>
    <row r="215" spans="1:2" x14ac:dyDescent="0.25">
      <c r="A215" s="1"/>
      <c r="B215" s="1"/>
    </row>
    <row r="216" spans="1:2" x14ac:dyDescent="0.25">
      <c r="A216" s="1"/>
      <c r="B216" s="1"/>
    </row>
    <row r="217" spans="1:2" x14ac:dyDescent="0.25">
      <c r="A217" s="1"/>
      <c r="B217" s="1"/>
    </row>
    <row r="218" spans="1:2" x14ac:dyDescent="0.25">
      <c r="A218" s="1"/>
      <c r="B218" s="1"/>
    </row>
    <row r="219" spans="1:2" x14ac:dyDescent="0.25">
      <c r="A219" s="1"/>
      <c r="B219" s="1"/>
    </row>
    <row r="220" spans="1:2" x14ac:dyDescent="0.25">
      <c r="A220" s="1"/>
      <c r="B220" s="1"/>
    </row>
    <row r="221" spans="1:2" x14ac:dyDescent="0.25">
      <c r="A221" s="1"/>
      <c r="B221" s="1"/>
    </row>
    <row r="222" spans="1:2" x14ac:dyDescent="0.25">
      <c r="A222" s="1"/>
      <c r="B222" s="1"/>
    </row>
    <row r="223" spans="1:2" x14ac:dyDescent="0.25">
      <c r="A223" s="1"/>
      <c r="B223" s="1"/>
    </row>
    <row r="224" spans="1:2" x14ac:dyDescent="0.25">
      <c r="A224" s="1"/>
      <c r="B224" s="1"/>
    </row>
    <row r="225" spans="1:2" x14ac:dyDescent="0.25">
      <c r="A225" s="1"/>
      <c r="B225" s="1"/>
    </row>
    <row r="226" spans="1:2" x14ac:dyDescent="0.25">
      <c r="A226" s="1"/>
      <c r="B226" s="1"/>
    </row>
    <row r="227" spans="1:2" x14ac:dyDescent="0.25">
      <c r="A227" s="1"/>
      <c r="B227" s="1"/>
    </row>
    <row r="228" spans="1:2" x14ac:dyDescent="0.25">
      <c r="A228" s="1"/>
      <c r="B228" s="1"/>
    </row>
    <row r="229" spans="1:2" x14ac:dyDescent="0.25">
      <c r="A229" s="1"/>
      <c r="B229" s="1"/>
    </row>
    <row r="230" spans="1:2" x14ac:dyDescent="0.25">
      <c r="A230" s="1"/>
      <c r="B230" s="1"/>
    </row>
    <row r="231" spans="1:2" x14ac:dyDescent="0.25">
      <c r="A231" s="1"/>
      <c r="B231" s="1"/>
    </row>
    <row r="232" spans="1:2" x14ac:dyDescent="0.25">
      <c r="A232" s="1"/>
      <c r="B232" s="1"/>
    </row>
    <row r="233" spans="1:2" x14ac:dyDescent="0.25">
      <c r="A233" s="1"/>
      <c r="B233" s="1"/>
    </row>
    <row r="234" spans="1:2" x14ac:dyDescent="0.25">
      <c r="A234" s="1"/>
      <c r="B234" s="1"/>
    </row>
    <row r="235" spans="1:2" x14ac:dyDescent="0.25">
      <c r="A235" s="1"/>
      <c r="B235" s="1"/>
    </row>
    <row r="236" spans="1:2" x14ac:dyDescent="0.25">
      <c r="A236" s="1"/>
      <c r="B236" s="1"/>
    </row>
    <row r="237" spans="1:2" x14ac:dyDescent="0.25">
      <c r="A237" s="1"/>
      <c r="B237" s="1"/>
    </row>
    <row r="238" spans="1:2" x14ac:dyDescent="0.25">
      <c r="A238" s="1"/>
      <c r="B238" s="1"/>
    </row>
    <row r="239" spans="1:2" x14ac:dyDescent="0.25">
      <c r="A239" s="1"/>
      <c r="B239" s="1"/>
    </row>
    <row r="240" spans="1:2" x14ac:dyDescent="0.25">
      <c r="A240" s="1"/>
      <c r="B240" s="1"/>
    </row>
    <row r="241" spans="1:2" x14ac:dyDescent="0.25">
      <c r="A241" s="1"/>
      <c r="B241" s="1"/>
    </row>
    <row r="242" spans="1:2" x14ac:dyDescent="0.25">
      <c r="A242" s="1"/>
      <c r="B242" s="1"/>
    </row>
    <row r="243" spans="1:2" x14ac:dyDescent="0.25">
      <c r="A243" s="1"/>
      <c r="B243" s="1"/>
    </row>
    <row r="244" spans="1:2" x14ac:dyDescent="0.25">
      <c r="A244" s="1"/>
      <c r="B244" s="1"/>
    </row>
    <row r="245" spans="1:2" x14ac:dyDescent="0.25">
      <c r="A245" s="1"/>
      <c r="B245" s="1"/>
    </row>
    <row r="246" spans="1:2" x14ac:dyDescent="0.25">
      <c r="A246" s="1"/>
      <c r="B246" s="1"/>
    </row>
    <row r="247" spans="1:2" x14ac:dyDescent="0.25">
      <c r="A247" s="1"/>
      <c r="B247" s="1"/>
    </row>
    <row r="248" spans="1:2" x14ac:dyDescent="0.25">
      <c r="A248" s="1"/>
      <c r="B248" s="1"/>
    </row>
    <row r="249" spans="1:2" x14ac:dyDescent="0.25">
      <c r="A249" s="1"/>
      <c r="B249" s="1"/>
    </row>
    <row r="250" spans="1:2" x14ac:dyDescent="0.25">
      <c r="A250" s="1"/>
      <c r="B250" s="1"/>
    </row>
    <row r="251" spans="1:2" x14ac:dyDescent="0.25">
      <c r="A251" s="1"/>
      <c r="B251" s="1"/>
    </row>
    <row r="252" spans="1:2" x14ac:dyDescent="0.25">
      <c r="A252" s="1"/>
      <c r="B252" s="1"/>
    </row>
    <row r="253" spans="1:2" x14ac:dyDescent="0.25">
      <c r="A253" s="1"/>
      <c r="B253" s="1"/>
    </row>
    <row r="254" spans="1:2" x14ac:dyDescent="0.25">
      <c r="A254" s="1"/>
      <c r="B254" s="1"/>
    </row>
    <row r="255" spans="1:2" x14ac:dyDescent="0.25">
      <c r="A255" s="1"/>
      <c r="B255" s="1"/>
    </row>
    <row r="256" spans="1:2" x14ac:dyDescent="0.25">
      <c r="A256" s="1"/>
      <c r="B256" s="1"/>
    </row>
    <row r="257" spans="1:2" x14ac:dyDescent="0.25">
      <c r="A257" s="1"/>
      <c r="B257" s="1"/>
    </row>
    <row r="258" spans="1:2" x14ac:dyDescent="0.25">
      <c r="A258" s="1"/>
      <c r="B258" s="1"/>
    </row>
    <row r="259" spans="1:2" x14ac:dyDescent="0.25">
      <c r="A259" s="1"/>
      <c r="B259" s="1"/>
    </row>
    <row r="260" spans="1:2" x14ac:dyDescent="0.25">
      <c r="A260" s="1"/>
      <c r="B260" s="1"/>
    </row>
    <row r="261" spans="1:2" x14ac:dyDescent="0.25">
      <c r="A261" s="1"/>
      <c r="B261" s="1"/>
    </row>
    <row r="262" spans="1:2" x14ac:dyDescent="0.25">
      <c r="A262" s="1"/>
      <c r="B262" s="1"/>
    </row>
    <row r="263" spans="1:2" x14ac:dyDescent="0.25">
      <c r="A263" s="1"/>
      <c r="B263" s="1"/>
    </row>
    <row r="264" spans="1:2" x14ac:dyDescent="0.25">
      <c r="A264" s="1"/>
      <c r="B264" s="1"/>
    </row>
    <row r="265" spans="1:2" x14ac:dyDescent="0.25">
      <c r="A265" s="1"/>
      <c r="B265" s="1"/>
    </row>
    <row r="266" spans="1:2" x14ac:dyDescent="0.25">
      <c r="A266" s="1"/>
      <c r="B266" s="1"/>
    </row>
    <row r="267" spans="1:2" x14ac:dyDescent="0.25">
      <c r="A267" s="1"/>
      <c r="B267" s="1"/>
    </row>
    <row r="268" spans="1:2" x14ac:dyDescent="0.25">
      <c r="A268" s="1"/>
      <c r="B268" s="1"/>
    </row>
    <row r="269" spans="1:2" x14ac:dyDescent="0.25">
      <c r="A269" s="1"/>
      <c r="B269" s="1"/>
    </row>
    <row r="270" spans="1:2" x14ac:dyDescent="0.25">
      <c r="A270" s="1"/>
      <c r="B270" s="1"/>
    </row>
    <row r="271" spans="1:2" x14ac:dyDescent="0.25">
      <c r="A271" s="1"/>
      <c r="B271" s="1"/>
    </row>
    <row r="272" spans="1:2" x14ac:dyDescent="0.25">
      <c r="A272" s="1"/>
      <c r="B272" s="1"/>
    </row>
    <row r="273" spans="1:2" x14ac:dyDescent="0.25">
      <c r="A273" s="1"/>
      <c r="B273" s="1"/>
    </row>
    <row r="274" spans="1:2" x14ac:dyDescent="0.25">
      <c r="A274" s="1"/>
      <c r="B274" s="1"/>
    </row>
    <row r="275" spans="1:2" x14ac:dyDescent="0.25">
      <c r="A275" s="1"/>
      <c r="B275" s="1"/>
    </row>
    <row r="276" spans="1:2" x14ac:dyDescent="0.25">
      <c r="A276" s="1"/>
      <c r="B276" s="1"/>
    </row>
    <row r="277" spans="1:2" x14ac:dyDescent="0.25">
      <c r="A277" s="1"/>
      <c r="B277" s="1"/>
    </row>
    <row r="278" spans="1:2" x14ac:dyDescent="0.25">
      <c r="A278" s="1"/>
      <c r="B278" s="1"/>
    </row>
    <row r="279" spans="1:2" x14ac:dyDescent="0.25">
      <c r="A279" s="1"/>
      <c r="B279" s="1"/>
    </row>
    <row r="280" spans="1:2" x14ac:dyDescent="0.25">
      <c r="A280" s="1"/>
      <c r="B280" s="1"/>
    </row>
    <row r="281" spans="1:2" x14ac:dyDescent="0.25">
      <c r="A281" s="1"/>
      <c r="B281" s="1"/>
    </row>
    <row r="282" spans="1:2" x14ac:dyDescent="0.25">
      <c r="A282" s="1"/>
      <c r="B282" s="1"/>
    </row>
    <row r="283" spans="1:2" x14ac:dyDescent="0.25">
      <c r="A283" s="1"/>
      <c r="B283" s="1"/>
    </row>
    <row r="284" spans="1:2" x14ac:dyDescent="0.25">
      <c r="A284" s="1"/>
      <c r="B284" s="1"/>
    </row>
    <row r="285" spans="1:2" x14ac:dyDescent="0.25">
      <c r="A285" s="1"/>
      <c r="B285" s="1"/>
    </row>
    <row r="286" spans="1:2" x14ac:dyDescent="0.25">
      <c r="A286" s="1"/>
      <c r="B286" s="1"/>
    </row>
    <row r="287" spans="1:2" x14ac:dyDescent="0.25">
      <c r="A287" s="1"/>
      <c r="B287" s="1"/>
    </row>
    <row r="288" spans="1:2" x14ac:dyDescent="0.25">
      <c r="A288" s="1"/>
      <c r="B288" s="1"/>
    </row>
    <row r="289" spans="1:2" x14ac:dyDescent="0.25">
      <c r="A289" s="1"/>
      <c r="B289" s="1"/>
    </row>
    <row r="290" spans="1:2" x14ac:dyDescent="0.25">
      <c r="A290" s="1"/>
      <c r="B290" s="1"/>
    </row>
    <row r="291" spans="1:2" x14ac:dyDescent="0.25">
      <c r="A291" s="1"/>
      <c r="B291" s="1"/>
    </row>
    <row r="292" spans="1:2" x14ac:dyDescent="0.25">
      <c r="A292" s="1"/>
      <c r="B292" s="1"/>
    </row>
    <row r="293" spans="1:2" x14ac:dyDescent="0.25">
      <c r="A293" s="1"/>
      <c r="B293" s="1"/>
    </row>
    <row r="294" spans="1:2" x14ac:dyDescent="0.25">
      <c r="A294" s="1"/>
      <c r="B294" s="1"/>
    </row>
    <row r="295" spans="1:2" x14ac:dyDescent="0.25">
      <c r="A295" s="1"/>
      <c r="B295" s="1"/>
    </row>
    <row r="296" spans="1:2" x14ac:dyDescent="0.25">
      <c r="A296" s="1"/>
      <c r="B296" s="1"/>
    </row>
    <row r="297" spans="1:2" x14ac:dyDescent="0.25">
      <c r="A297" s="1"/>
      <c r="B297" s="1"/>
    </row>
    <row r="298" spans="1:2" x14ac:dyDescent="0.25">
      <c r="A298" s="1"/>
      <c r="B298" s="1"/>
    </row>
    <row r="299" spans="1:2" x14ac:dyDescent="0.25">
      <c r="A299" s="1"/>
      <c r="B299" s="1"/>
    </row>
    <row r="300" spans="1:2" x14ac:dyDescent="0.25">
      <c r="A300" s="1"/>
      <c r="B300" s="1"/>
    </row>
    <row r="301" spans="1:2" x14ac:dyDescent="0.25">
      <c r="A301" s="1"/>
      <c r="B301" s="1"/>
    </row>
    <row r="302" spans="1:2" x14ac:dyDescent="0.25">
      <c r="A302" s="1"/>
      <c r="B302" s="1"/>
    </row>
    <row r="303" spans="1:2" x14ac:dyDescent="0.25">
      <c r="A303" s="1"/>
      <c r="B303" s="1"/>
    </row>
    <row r="304" spans="1:2" x14ac:dyDescent="0.25">
      <c r="A304" s="1"/>
      <c r="B304" s="1"/>
    </row>
    <row r="305" spans="1:2" x14ac:dyDescent="0.25">
      <c r="A305" s="1"/>
      <c r="B305" s="1"/>
    </row>
    <row r="306" spans="1:2" x14ac:dyDescent="0.25">
      <c r="A306" s="1"/>
      <c r="B306" s="1"/>
    </row>
    <row r="307" spans="1:2" x14ac:dyDescent="0.25">
      <c r="A307" s="1"/>
      <c r="B307" s="1"/>
    </row>
    <row r="308" spans="1:2" x14ac:dyDescent="0.25">
      <c r="A308" s="1"/>
      <c r="B308" s="1"/>
    </row>
    <row r="309" spans="1:2" x14ac:dyDescent="0.25">
      <c r="A309" s="1"/>
      <c r="B309" s="1"/>
    </row>
    <row r="310" spans="1:2" x14ac:dyDescent="0.25">
      <c r="A310" s="1"/>
      <c r="B310" s="1"/>
    </row>
    <row r="311" spans="1:2" x14ac:dyDescent="0.25">
      <c r="A311" s="1"/>
      <c r="B311" s="1"/>
    </row>
    <row r="312" spans="1:2" x14ac:dyDescent="0.25">
      <c r="A312" s="1"/>
      <c r="B312" s="1"/>
    </row>
    <row r="313" spans="1:2" x14ac:dyDescent="0.25">
      <c r="A313" s="1"/>
      <c r="B313" s="1"/>
    </row>
    <row r="314" spans="1:2" x14ac:dyDescent="0.25">
      <c r="A314" s="1"/>
      <c r="B314" s="1"/>
    </row>
    <row r="315" spans="1:2" x14ac:dyDescent="0.25">
      <c r="A315" s="1"/>
      <c r="B315" s="1"/>
    </row>
    <row r="316" spans="1:2" x14ac:dyDescent="0.25">
      <c r="A316" s="1"/>
      <c r="B316" s="1"/>
    </row>
    <row r="317" spans="1:2" x14ac:dyDescent="0.25">
      <c r="A317" s="1"/>
      <c r="B317" s="1"/>
    </row>
    <row r="318" spans="1:2" x14ac:dyDescent="0.25">
      <c r="A318" s="1"/>
      <c r="B318" s="1"/>
    </row>
    <row r="319" spans="1:2" x14ac:dyDescent="0.25">
      <c r="A319" s="1"/>
      <c r="B319" s="1"/>
    </row>
    <row r="320" spans="1:2" x14ac:dyDescent="0.25">
      <c r="A320" s="1"/>
      <c r="B320" s="1"/>
    </row>
    <row r="321" spans="1:2" x14ac:dyDescent="0.25">
      <c r="A321" s="1"/>
      <c r="B321" s="1"/>
    </row>
    <row r="322" spans="1:2" x14ac:dyDescent="0.25">
      <c r="A322" s="1"/>
      <c r="B322" s="1"/>
    </row>
    <row r="323" spans="1:2" x14ac:dyDescent="0.25">
      <c r="A323" s="1"/>
      <c r="B323" s="1"/>
    </row>
    <row r="324" spans="1:2" x14ac:dyDescent="0.25">
      <c r="A324" s="1"/>
      <c r="B324" s="1"/>
    </row>
    <row r="325" spans="1:2" x14ac:dyDescent="0.25">
      <c r="A325" s="1"/>
      <c r="B325" s="1"/>
    </row>
    <row r="326" spans="1:2" x14ac:dyDescent="0.25">
      <c r="A326" s="1"/>
      <c r="B326" s="1"/>
    </row>
    <row r="327" spans="1:2" x14ac:dyDescent="0.25">
      <c r="A327" s="1"/>
      <c r="B327" s="1"/>
    </row>
    <row r="328" spans="1:2" x14ac:dyDescent="0.25">
      <c r="A328" s="1"/>
      <c r="B328" s="1"/>
    </row>
    <row r="329" spans="1:2" x14ac:dyDescent="0.25">
      <c r="A329" s="1"/>
      <c r="B329" s="1"/>
    </row>
    <row r="330" spans="1:2" x14ac:dyDescent="0.25">
      <c r="A330" s="1"/>
      <c r="B330" s="1"/>
    </row>
    <row r="331" spans="1:2" x14ac:dyDescent="0.25">
      <c r="A331" s="1"/>
      <c r="B331" s="1"/>
    </row>
    <row r="332" spans="1:2" x14ac:dyDescent="0.25">
      <c r="A332" s="1"/>
      <c r="B332" s="1"/>
    </row>
    <row r="333" spans="1:2" x14ac:dyDescent="0.25">
      <c r="A333" s="1"/>
      <c r="B333" s="1"/>
    </row>
    <row r="334" spans="1:2" x14ac:dyDescent="0.25">
      <c r="A334" s="1"/>
      <c r="B334" s="1"/>
    </row>
    <row r="335" spans="1:2" x14ac:dyDescent="0.25">
      <c r="A335" s="1"/>
      <c r="B335" s="1"/>
    </row>
    <row r="336" spans="1:2" x14ac:dyDescent="0.25">
      <c r="A336" s="1"/>
      <c r="B336" s="1"/>
    </row>
    <row r="337" spans="1:2" x14ac:dyDescent="0.25">
      <c r="A337" s="1"/>
      <c r="B337" s="1"/>
    </row>
    <row r="338" spans="1:2" x14ac:dyDescent="0.25">
      <c r="A338" s="1"/>
      <c r="B338" s="1"/>
    </row>
    <row r="339" spans="1:2" x14ac:dyDescent="0.25">
      <c r="A339" s="1"/>
      <c r="B339" s="1"/>
    </row>
    <row r="340" spans="1:2" x14ac:dyDescent="0.25">
      <c r="A340" s="1"/>
      <c r="B340" s="1"/>
    </row>
    <row r="341" spans="1:2" x14ac:dyDescent="0.25">
      <c r="A341" s="1"/>
      <c r="B341" s="1"/>
    </row>
    <row r="342" spans="1:2" x14ac:dyDescent="0.25">
      <c r="A342" s="1"/>
      <c r="B342" s="1"/>
    </row>
    <row r="343" spans="1:2" x14ac:dyDescent="0.25">
      <c r="A343" s="1"/>
      <c r="B343" s="1"/>
    </row>
    <row r="344" spans="1:2" x14ac:dyDescent="0.25">
      <c r="A344" s="1"/>
      <c r="B344" s="1"/>
    </row>
    <row r="345" spans="1:2" x14ac:dyDescent="0.25">
      <c r="A345" s="1"/>
      <c r="B345" s="1"/>
    </row>
    <row r="346" spans="1:2" x14ac:dyDescent="0.25">
      <c r="A346" s="1"/>
      <c r="B346" s="1"/>
    </row>
    <row r="347" spans="1:2" x14ac:dyDescent="0.25">
      <c r="A347" s="1"/>
      <c r="B347" s="1"/>
    </row>
    <row r="348" spans="1:2" x14ac:dyDescent="0.25">
      <c r="A348" s="1"/>
      <c r="B348" s="1"/>
    </row>
    <row r="349" spans="1:2" x14ac:dyDescent="0.25">
      <c r="A349" s="1"/>
      <c r="B349" s="1"/>
    </row>
    <row r="350" spans="1:2" x14ac:dyDescent="0.25">
      <c r="A350" s="1"/>
      <c r="B350" s="1"/>
    </row>
    <row r="351" spans="1:2" x14ac:dyDescent="0.25">
      <c r="A351" s="1"/>
      <c r="B351" s="1"/>
    </row>
    <row r="352" spans="1:2" x14ac:dyDescent="0.25">
      <c r="A352" s="1"/>
      <c r="B352" s="1"/>
    </row>
    <row r="353" spans="1:2" x14ac:dyDescent="0.25">
      <c r="A353" s="1"/>
      <c r="B353" s="1"/>
    </row>
    <row r="354" spans="1:2" x14ac:dyDescent="0.25">
      <c r="A354" s="1"/>
      <c r="B354" s="1"/>
    </row>
    <row r="355" spans="1:2" x14ac:dyDescent="0.25">
      <c r="A355" s="1"/>
      <c r="B355" s="1"/>
    </row>
    <row r="356" spans="1:2" x14ac:dyDescent="0.25">
      <c r="A356" s="1"/>
      <c r="B356" s="1"/>
    </row>
    <row r="357" spans="1:2" x14ac:dyDescent="0.25">
      <c r="A357" s="1"/>
      <c r="B357" s="1"/>
    </row>
    <row r="358" spans="1:2" x14ac:dyDescent="0.25">
      <c r="A358" s="1"/>
      <c r="B358" s="1"/>
    </row>
    <row r="359" spans="1:2" x14ac:dyDescent="0.25">
      <c r="A359" s="1"/>
      <c r="B359" s="1"/>
    </row>
    <row r="360" spans="1:2" x14ac:dyDescent="0.25">
      <c r="A360" s="1"/>
      <c r="B360" s="1"/>
    </row>
    <row r="361" spans="1:2" x14ac:dyDescent="0.25">
      <c r="A361" s="1"/>
      <c r="B361" s="1"/>
    </row>
    <row r="362" spans="1:2" x14ac:dyDescent="0.25">
      <c r="A362" s="1"/>
      <c r="B362" s="1"/>
    </row>
    <row r="363" spans="1:2" x14ac:dyDescent="0.25">
      <c r="A363" s="1"/>
      <c r="B363" s="1"/>
    </row>
    <row r="364" spans="1:2" x14ac:dyDescent="0.25">
      <c r="A364" s="1"/>
      <c r="B364" s="1"/>
    </row>
    <row r="365" spans="1:2" x14ac:dyDescent="0.25">
      <c r="A365" s="1"/>
      <c r="B365" s="1"/>
    </row>
    <row r="366" spans="1:2" x14ac:dyDescent="0.25">
      <c r="A366" s="1"/>
      <c r="B366" s="1"/>
    </row>
    <row r="367" spans="1:2" x14ac:dyDescent="0.25">
      <c r="A367" s="1"/>
      <c r="B367" s="1"/>
    </row>
    <row r="368" spans="1:2" x14ac:dyDescent="0.25">
      <c r="A368" s="1"/>
      <c r="B368" s="1"/>
    </row>
    <row r="369" spans="1:2" x14ac:dyDescent="0.25">
      <c r="A369" s="1"/>
      <c r="B369" s="1"/>
    </row>
    <row r="370" spans="1:2" x14ac:dyDescent="0.25">
      <c r="A370" s="1"/>
      <c r="B370" s="1"/>
    </row>
    <row r="371" spans="1:2" x14ac:dyDescent="0.25">
      <c r="A371" s="1"/>
      <c r="B371" s="1"/>
    </row>
    <row r="372" spans="1:2" x14ac:dyDescent="0.25">
      <c r="A372" s="1"/>
      <c r="B372" s="1"/>
    </row>
    <row r="373" spans="1:2" x14ac:dyDescent="0.25">
      <c r="A373" s="1"/>
      <c r="B373" s="1"/>
    </row>
    <row r="374" spans="1:2" x14ac:dyDescent="0.25">
      <c r="A374" s="1"/>
      <c r="B374" s="1"/>
    </row>
    <row r="375" spans="1:2" x14ac:dyDescent="0.25">
      <c r="A375" s="1"/>
      <c r="B375" s="1"/>
    </row>
    <row r="376" spans="1:2" x14ac:dyDescent="0.25">
      <c r="A376" s="1"/>
      <c r="B376" s="1"/>
    </row>
    <row r="377" spans="1:2" x14ac:dyDescent="0.25">
      <c r="A377" s="1"/>
      <c r="B377" s="1"/>
    </row>
    <row r="378" spans="1:2" x14ac:dyDescent="0.25">
      <c r="A378" s="1"/>
      <c r="B378" s="1"/>
    </row>
    <row r="379" spans="1:2" x14ac:dyDescent="0.25">
      <c r="A379" s="1"/>
      <c r="B379" s="1"/>
    </row>
    <row r="380" spans="1:2" x14ac:dyDescent="0.25">
      <c r="A380" s="1"/>
      <c r="B380" s="1"/>
    </row>
    <row r="381" spans="1:2" x14ac:dyDescent="0.25">
      <c r="A381" s="1"/>
      <c r="B381" s="1"/>
    </row>
    <row r="382" spans="1:2" x14ac:dyDescent="0.25">
      <c r="A382" s="1"/>
      <c r="B382" s="1"/>
    </row>
    <row r="383" spans="1:2" x14ac:dyDescent="0.25">
      <c r="A383" s="1"/>
      <c r="B383" s="1"/>
    </row>
    <row r="384" spans="1:2" x14ac:dyDescent="0.25">
      <c r="A384" s="1"/>
      <c r="B384" s="1"/>
    </row>
    <row r="385" spans="1:2" x14ac:dyDescent="0.25">
      <c r="A385" s="1"/>
      <c r="B385" s="1"/>
    </row>
    <row r="386" spans="1:2" x14ac:dyDescent="0.25">
      <c r="A386" s="1"/>
      <c r="B386" s="1"/>
    </row>
    <row r="387" spans="1:2" x14ac:dyDescent="0.25">
      <c r="A387" s="1"/>
      <c r="B387" s="1"/>
    </row>
    <row r="388" spans="1:2" x14ac:dyDescent="0.25">
      <c r="A388" s="1"/>
      <c r="B388" s="1"/>
    </row>
    <row r="389" spans="1:2" x14ac:dyDescent="0.25">
      <c r="A389" s="1"/>
      <c r="B389" s="1"/>
    </row>
    <row r="390" spans="1:2" x14ac:dyDescent="0.25">
      <c r="A390" s="1"/>
      <c r="B390" s="1"/>
    </row>
    <row r="391" spans="1:2" x14ac:dyDescent="0.25">
      <c r="A391" s="1"/>
      <c r="B391" s="1"/>
    </row>
    <row r="392" spans="1:2" x14ac:dyDescent="0.25">
      <c r="A392" s="1"/>
      <c r="B392" s="1"/>
    </row>
    <row r="393" spans="1:2" x14ac:dyDescent="0.25">
      <c r="A393" s="1"/>
      <c r="B393" s="1"/>
    </row>
    <row r="394" spans="1:2" x14ac:dyDescent="0.25">
      <c r="A394" s="1"/>
      <c r="B394" s="1"/>
    </row>
    <row r="395" spans="1:2" x14ac:dyDescent="0.25">
      <c r="A395" s="1"/>
      <c r="B395" s="1"/>
    </row>
    <row r="396" spans="1:2" x14ac:dyDescent="0.25">
      <c r="A396" s="1"/>
      <c r="B396" s="1"/>
    </row>
    <row r="397" spans="1:2" x14ac:dyDescent="0.25">
      <c r="A397" s="1"/>
      <c r="B397" s="1"/>
    </row>
    <row r="398" spans="1:2" x14ac:dyDescent="0.25">
      <c r="A398" s="1"/>
      <c r="B398" s="1"/>
    </row>
    <row r="399" spans="1:2" x14ac:dyDescent="0.25">
      <c r="A399" s="1"/>
      <c r="B399" s="1"/>
    </row>
    <row r="400" spans="1:2" x14ac:dyDescent="0.25">
      <c r="A400" s="1"/>
      <c r="B400" s="1"/>
    </row>
    <row r="401" spans="1:2" x14ac:dyDescent="0.25">
      <c r="A401" s="1"/>
      <c r="B401" s="1"/>
    </row>
    <row r="402" spans="1:2" x14ac:dyDescent="0.25">
      <c r="A402" s="1"/>
      <c r="B402" s="1"/>
    </row>
    <row r="403" spans="1:2" x14ac:dyDescent="0.25">
      <c r="A403" s="1"/>
      <c r="B403" s="1"/>
    </row>
    <row r="404" spans="1:2" x14ac:dyDescent="0.25">
      <c r="A404" s="1"/>
      <c r="B404" s="1"/>
    </row>
    <row r="405" spans="1:2" x14ac:dyDescent="0.25">
      <c r="A405" s="1"/>
      <c r="B405" s="1"/>
    </row>
    <row r="406" spans="1:2" x14ac:dyDescent="0.25">
      <c r="A406" s="1"/>
      <c r="B406" s="1"/>
    </row>
    <row r="407" spans="1:2" x14ac:dyDescent="0.25">
      <c r="A407" s="1"/>
      <c r="B407" s="1"/>
    </row>
    <row r="408" spans="1:2" x14ac:dyDescent="0.25">
      <c r="A408" s="1"/>
      <c r="B408" s="1"/>
    </row>
    <row r="409" spans="1:2" x14ac:dyDescent="0.25">
      <c r="A409" s="1"/>
      <c r="B409" s="1"/>
    </row>
    <row r="410" spans="1:2" x14ac:dyDescent="0.25">
      <c r="A410" s="1"/>
      <c r="B410" s="1"/>
    </row>
    <row r="411" spans="1:2" x14ac:dyDescent="0.25">
      <c r="A411" s="1"/>
      <c r="B411" s="1"/>
    </row>
    <row r="412" spans="1:2" x14ac:dyDescent="0.25">
      <c r="A412" s="1"/>
      <c r="B412" s="1"/>
    </row>
    <row r="413" spans="1:2" x14ac:dyDescent="0.25">
      <c r="A413" s="1"/>
      <c r="B413" s="1"/>
    </row>
    <row r="414" spans="1:2" x14ac:dyDescent="0.25">
      <c r="A414" s="1"/>
      <c r="B414" s="1"/>
    </row>
    <row r="415" spans="1:2" x14ac:dyDescent="0.25">
      <c r="A415" s="1"/>
      <c r="B415" s="1"/>
    </row>
    <row r="416" spans="1:2" x14ac:dyDescent="0.25">
      <c r="A416" s="1"/>
      <c r="B416" s="1"/>
    </row>
    <row r="417" spans="1:2" x14ac:dyDescent="0.25">
      <c r="A417" s="1"/>
      <c r="B417" s="1"/>
    </row>
    <row r="418" spans="1:2" x14ac:dyDescent="0.25">
      <c r="A418" s="1"/>
      <c r="B418" s="1"/>
    </row>
    <row r="419" spans="1:2" x14ac:dyDescent="0.25">
      <c r="A419" s="1"/>
      <c r="B419" s="1"/>
    </row>
    <row r="420" spans="1:2" x14ac:dyDescent="0.25">
      <c r="A420" s="1"/>
      <c r="B420" s="1"/>
    </row>
    <row r="421" spans="1:2" x14ac:dyDescent="0.25">
      <c r="A421" s="1"/>
      <c r="B421" s="1"/>
    </row>
    <row r="422" spans="1:2" x14ac:dyDescent="0.25">
      <c r="A422" s="1"/>
      <c r="B422" s="1"/>
    </row>
    <row r="423" spans="1:2" x14ac:dyDescent="0.25">
      <c r="A423" s="1"/>
      <c r="B423" s="1"/>
    </row>
    <row r="424" spans="1:2" x14ac:dyDescent="0.25">
      <c r="A424" s="1"/>
      <c r="B424" s="1"/>
    </row>
    <row r="425" spans="1:2" x14ac:dyDescent="0.25">
      <c r="A425" s="1"/>
      <c r="B425" s="1"/>
    </row>
    <row r="426" spans="1:2" x14ac:dyDescent="0.25">
      <c r="A426" s="1"/>
      <c r="B426" s="1"/>
    </row>
    <row r="427" spans="1:2" x14ac:dyDescent="0.25">
      <c r="A427" s="1"/>
      <c r="B427" s="1"/>
    </row>
    <row r="428" spans="1:2" x14ac:dyDescent="0.25">
      <c r="A428" s="1"/>
      <c r="B428" s="1"/>
    </row>
    <row r="429" spans="1:2" x14ac:dyDescent="0.25">
      <c r="A429" s="1"/>
      <c r="B429" s="1"/>
    </row>
    <row r="430" spans="1:2" x14ac:dyDescent="0.25">
      <c r="A430" s="1"/>
      <c r="B430" s="1"/>
    </row>
    <row r="431" spans="1:2" x14ac:dyDescent="0.25">
      <c r="A431" s="1"/>
      <c r="B431" s="1"/>
    </row>
    <row r="432" spans="1:2" x14ac:dyDescent="0.25">
      <c r="A432" s="1"/>
      <c r="B432" s="1"/>
    </row>
    <row r="433" spans="1:2" x14ac:dyDescent="0.25">
      <c r="A433" s="1"/>
      <c r="B433" s="1"/>
    </row>
    <row r="434" spans="1:2" x14ac:dyDescent="0.25">
      <c r="A434" s="1"/>
      <c r="B434" s="1"/>
    </row>
    <row r="435" spans="1:2" x14ac:dyDescent="0.25">
      <c r="A435" s="1"/>
      <c r="B435" s="1"/>
    </row>
    <row r="436" spans="1:2" x14ac:dyDescent="0.25">
      <c r="A436" s="1"/>
      <c r="B436" s="1"/>
    </row>
    <row r="437" spans="1:2" x14ac:dyDescent="0.25">
      <c r="A437" s="1"/>
      <c r="B437" s="1"/>
    </row>
    <row r="438" spans="1:2" x14ac:dyDescent="0.25">
      <c r="A438" s="1"/>
      <c r="B438" s="1"/>
    </row>
    <row r="439" spans="1:2" x14ac:dyDescent="0.25">
      <c r="A439" s="1"/>
      <c r="B439" s="1"/>
    </row>
    <row r="440" spans="1:2" x14ac:dyDescent="0.25">
      <c r="A440" s="1"/>
      <c r="B440" s="1"/>
    </row>
    <row r="441" spans="1:2" x14ac:dyDescent="0.25">
      <c r="A441" s="1"/>
      <c r="B441" s="1"/>
    </row>
    <row r="442" spans="1:2" x14ac:dyDescent="0.25">
      <c r="A442" s="1"/>
      <c r="B442" s="1"/>
    </row>
    <row r="443" spans="1:2" x14ac:dyDescent="0.25">
      <c r="A443" s="1"/>
      <c r="B443" s="1"/>
    </row>
    <row r="444" spans="1:2" x14ac:dyDescent="0.25">
      <c r="A444" s="1"/>
      <c r="B444" s="1"/>
    </row>
    <row r="445" spans="1:2" x14ac:dyDescent="0.25">
      <c r="A445" s="1"/>
      <c r="B445" s="1"/>
    </row>
    <row r="446" spans="1:2" x14ac:dyDescent="0.25">
      <c r="A446" s="1"/>
      <c r="B446" s="1"/>
    </row>
    <row r="447" spans="1:2" x14ac:dyDescent="0.25">
      <c r="A447" s="1"/>
      <c r="B447" s="1"/>
    </row>
    <row r="448" spans="1:2" x14ac:dyDescent="0.25">
      <c r="A448" s="1"/>
      <c r="B448" s="1"/>
    </row>
    <row r="449" spans="1:2" x14ac:dyDescent="0.25">
      <c r="A449" s="1"/>
      <c r="B449" s="1"/>
    </row>
    <row r="450" spans="1:2" x14ac:dyDescent="0.25">
      <c r="A450" s="1"/>
      <c r="B450" s="1"/>
    </row>
    <row r="451" spans="1:2" x14ac:dyDescent="0.25">
      <c r="A451" s="1"/>
      <c r="B451" s="1"/>
    </row>
    <row r="452" spans="1:2" x14ac:dyDescent="0.25">
      <c r="A452" s="1"/>
      <c r="B452" s="1"/>
    </row>
    <row r="453" spans="1:2" x14ac:dyDescent="0.25">
      <c r="A453" s="1"/>
      <c r="B453" s="1"/>
    </row>
    <row r="454" spans="1:2" x14ac:dyDescent="0.25">
      <c r="A454" s="1"/>
      <c r="B454" s="1"/>
    </row>
    <row r="455" spans="1:2" x14ac:dyDescent="0.25">
      <c r="A455" s="1"/>
      <c r="B455" s="1"/>
    </row>
    <row r="456" spans="1:2" x14ac:dyDescent="0.25">
      <c r="A456" s="1"/>
      <c r="B456" s="1"/>
    </row>
    <row r="457" spans="1:2" x14ac:dyDescent="0.25">
      <c r="A457" s="1"/>
      <c r="B457" s="1"/>
    </row>
    <row r="458" spans="1:2" x14ac:dyDescent="0.25">
      <c r="A458" s="1"/>
      <c r="B458" s="1"/>
    </row>
    <row r="459" spans="1:2" x14ac:dyDescent="0.25">
      <c r="A459" s="1"/>
      <c r="B459" s="1"/>
    </row>
    <row r="460" spans="1:2" x14ac:dyDescent="0.25">
      <c r="A460" s="1"/>
      <c r="B460" s="1"/>
    </row>
    <row r="461" spans="1:2" x14ac:dyDescent="0.25">
      <c r="A461" s="1"/>
      <c r="B461" s="1"/>
    </row>
    <row r="462" spans="1:2" x14ac:dyDescent="0.25">
      <c r="A462" s="1"/>
      <c r="B462" s="1"/>
    </row>
    <row r="463" spans="1:2" x14ac:dyDescent="0.25">
      <c r="A463" s="1"/>
      <c r="B463" s="1"/>
    </row>
    <row r="464" spans="1:2" x14ac:dyDescent="0.25">
      <c r="A464" s="1"/>
      <c r="B464" s="1"/>
    </row>
    <row r="465" spans="1:2" x14ac:dyDescent="0.25">
      <c r="A465" s="1"/>
      <c r="B465" s="1"/>
    </row>
    <row r="466" spans="1:2" x14ac:dyDescent="0.25">
      <c r="A466" s="1"/>
      <c r="B466" s="1"/>
    </row>
    <row r="467" spans="1:2" x14ac:dyDescent="0.25">
      <c r="A467" s="1"/>
      <c r="B467" s="1"/>
    </row>
    <row r="468" spans="1:2" x14ac:dyDescent="0.25">
      <c r="A468" s="1"/>
      <c r="B468" s="1"/>
    </row>
    <row r="469" spans="1:2" x14ac:dyDescent="0.25">
      <c r="A469" s="1"/>
      <c r="B469" s="1"/>
    </row>
    <row r="470" spans="1:2" x14ac:dyDescent="0.25">
      <c r="A470" s="1"/>
      <c r="B470" s="1"/>
    </row>
    <row r="471" spans="1:2" x14ac:dyDescent="0.25">
      <c r="A471" s="1"/>
      <c r="B471" s="1"/>
    </row>
    <row r="472" spans="1:2" x14ac:dyDescent="0.25">
      <c r="A472" s="1"/>
      <c r="B472" s="1"/>
    </row>
    <row r="473" spans="1:2" x14ac:dyDescent="0.25">
      <c r="A473" s="1"/>
      <c r="B473" s="1"/>
    </row>
    <row r="474" spans="1:2" x14ac:dyDescent="0.25">
      <c r="A474" s="1"/>
      <c r="B474" s="1"/>
    </row>
    <row r="475" spans="1:2" x14ac:dyDescent="0.25">
      <c r="A475" s="1"/>
      <c r="B475" s="1"/>
    </row>
    <row r="476" spans="1:2" x14ac:dyDescent="0.25">
      <c r="A476" s="1"/>
      <c r="B476" s="1"/>
    </row>
    <row r="477" spans="1:2" x14ac:dyDescent="0.25">
      <c r="A477" s="1"/>
      <c r="B477" s="1"/>
    </row>
    <row r="478" spans="1:2" x14ac:dyDescent="0.25">
      <c r="A478" s="1"/>
      <c r="B478" s="1"/>
    </row>
    <row r="479" spans="1:2" x14ac:dyDescent="0.25">
      <c r="A479" s="1"/>
      <c r="B479" s="1"/>
    </row>
    <row r="480" spans="1:2" x14ac:dyDescent="0.25">
      <c r="A480" s="1"/>
      <c r="B480" s="1"/>
    </row>
    <row r="481" spans="1:2" x14ac:dyDescent="0.25">
      <c r="A481" s="1"/>
      <c r="B481" s="1"/>
    </row>
    <row r="482" spans="1:2" x14ac:dyDescent="0.25">
      <c r="A482" s="1"/>
      <c r="B482" s="1"/>
    </row>
    <row r="483" spans="1:2" x14ac:dyDescent="0.25">
      <c r="A483" s="1"/>
      <c r="B483" s="1"/>
    </row>
    <row r="484" spans="1:2" x14ac:dyDescent="0.25">
      <c r="A484" s="1"/>
      <c r="B484" s="1"/>
    </row>
    <row r="485" spans="1:2" x14ac:dyDescent="0.25">
      <c r="A485" s="1"/>
      <c r="B485" s="1"/>
    </row>
    <row r="486" spans="1:2" x14ac:dyDescent="0.25">
      <c r="A486" s="1"/>
      <c r="B486" s="1"/>
    </row>
    <row r="487" spans="1:2" x14ac:dyDescent="0.25">
      <c r="A487" s="1"/>
      <c r="B487" s="1"/>
    </row>
    <row r="488" spans="1:2" x14ac:dyDescent="0.25">
      <c r="A488" s="1"/>
      <c r="B488" s="1"/>
    </row>
    <row r="489" spans="1:2" x14ac:dyDescent="0.25">
      <c r="A489" s="1"/>
      <c r="B489" s="1"/>
    </row>
    <row r="490" spans="1:2" x14ac:dyDescent="0.25">
      <c r="A490" s="1"/>
      <c r="B490" s="1"/>
    </row>
    <row r="491" spans="1:2" x14ac:dyDescent="0.25">
      <c r="A491" s="1"/>
      <c r="B491" s="1"/>
    </row>
    <row r="492" spans="1:2" x14ac:dyDescent="0.25">
      <c r="A492" s="1"/>
      <c r="B492" s="1"/>
    </row>
    <row r="493" spans="1:2" x14ac:dyDescent="0.25">
      <c r="A493" s="1"/>
      <c r="B493" s="1"/>
    </row>
    <row r="494" spans="1:2" x14ac:dyDescent="0.25">
      <c r="A494" s="1"/>
      <c r="B494" s="1"/>
    </row>
    <row r="495" spans="1:2" x14ac:dyDescent="0.25">
      <c r="A495" s="1"/>
      <c r="B495" s="1"/>
    </row>
    <row r="496" spans="1:2" x14ac:dyDescent="0.25">
      <c r="A496" s="1"/>
      <c r="B496" s="1"/>
    </row>
    <row r="497" spans="1:2" x14ac:dyDescent="0.25">
      <c r="A497" s="1"/>
      <c r="B497" s="1"/>
    </row>
    <row r="498" spans="1:2" x14ac:dyDescent="0.25">
      <c r="A498" s="1"/>
      <c r="B498" s="1"/>
    </row>
    <row r="499" spans="1:2" x14ac:dyDescent="0.25">
      <c r="A499" s="1"/>
      <c r="B499" s="1"/>
    </row>
    <row r="500" spans="1:2" x14ac:dyDescent="0.25">
      <c r="A500" s="1"/>
      <c r="B500" s="1"/>
    </row>
    <row r="501" spans="1:2" x14ac:dyDescent="0.25">
      <c r="A501" s="1"/>
      <c r="B501" s="1"/>
    </row>
    <row r="502" spans="1:2" x14ac:dyDescent="0.25">
      <c r="A502" s="1"/>
      <c r="B502" s="1"/>
    </row>
    <row r="503" spans="1:2" x14ac:dyDescent="0.25">
      <c r="A503" s="1"/>
      <c r="B503" s="1"/>
    </row>
    <row r="504" spans="1:2" x14ac:dyDescent="0.25">
      <c r="A504" s="1"/>
      <c r="B504" s="1"/>
    </row>
    <row r="505" spans="1:2" x14ac:dyDescent="0.25">
      <c r="A505" s="1"/>
      <c r="B505" s="1"/>
    </row>
    <row r="506" spans="1:2" x14ac:dyDescent="0.25">
      <c r="A506" s="1"/>
      <c r="B506" s="1"/>
    </row>
    <row r="507" spans="1:2" x14ac:dyDescent="0.25">
      <c r="A507" s="1"/>
      <c r="B507" s="1"/>
    </row>
    <row r="508" spans="1:2" x14ac:dyDescent="0.25">
      <c r="A508" s="1"/>
      <c r="B508" s="1"/>
    </row>
    <row r="509" spans="1:2" x14ac:dyDescent="0.25">
      <c r="A509" s="1"/>
      <c r="B509" s="1"/>
    </row>
    <row r="510" spans="1:2" x14ac:dyDescent="0.25">
      <c r="A510" s="1"/>
      <c r="B510" s="1"/>
    </row>
    <row r="511" spans="1:2" x14ac:dyDescent="0.25">
      <c r="A511" s="1"/>
      <c r="B511" s="1"/>
    </row>
    <row r="512" spans="1:2" x14ac:dyDescent="0.25">
      <c r="A512" s="1"/>
      <c r="B512" s="1"/>
    </row>
    <row r="513" spans="1:2" x14ac:dyDescent="0.25">
      <c r="A513" s="1"/>
      <c r="B513" s="1"/>
    </row>
    <row r="514" spans="1:2" x14ac:dyDescent="0.25">
      <c r="A514" s="1"/>
      <c r="B514" s="1"/>
    </row>
    <row r="515" spans="1:2" x14ac:dyDescent="0.25">
      <c r="A515" s="1"/>
      <c r="B515" s="1"/>
    </row>
    <row r="516" spans="1:2" x14ac:dyDescent="0.25">
      <c r="A516" s="1"/>
      <c r="B516" s="1"/>
    </row>
    <row r="517" spans="1:2" x14ac:dyDescent="0.25">
      <c r="A517" s="1"/>
      <c r="B517" s="1"/>
    </row>
    <row r="518" spans="1:2" x14ac:dyDescent="0.25">
      <c r="A518" s="1"/>
      <c r="B518" s="1"/>
    </row>
    <row r="519" spans="1:2" x14ac:dyDescent="0.25">
      <c r="A519" s="1"/>
      <c r="B519" s="1"/>
    </row>
    <row r="520" spans="1:2" x14ac:dyDescent="0.25">
      <c r="A520" s="1"/>
      <c r="B520" s="1"/>
    </row>
    <row r="521" spans="1:2" x14ac:dyDescent="0.25">
      <c r="A521" s="1"/>
      <c r="B521" s="1"/>
    </row>
    <row r="522" spans="1:2" x14ac:dyDescent="0.25">
      <c r="A522" s="1"/>
      <c r="B522" s="1"/>
    </row>
    <row r="523" spans="1:2" x14ac:dyDescent="0.25">
      <c r="A523" s="1"/>
      <c r="B523" s="1"/>
    </row>
    <row r="524" spans="1:2" x14ac:dyDescent="0.25">
      <c r="A524" s="1"/>
      <c r="B524" s="1"/>
    </row>
    <row r="525" spans="1:2" x14ac:dyDescent="0.25">
      <c r="A525" s="1"/>
      <c r="B525" s="1"/>
    </row>
    <row r="526" spans="1:2" x14ac:dyDescent="0.25">
      <c r="A526" s="1"/>
      <c r="B526" s="1"/>
    </row>
    <row r="527" spans="1:2" x14ac:dyDescent="0.25">
      <c r="A527" s="1"/>
      <c r="B527" s="1"/>
    </row>
    <row r="528" spans="1:2" x14ac:dyDescent="0.25">
      <c r="A528" s="1"/>
      <c r="B528" s="1"/>
    </row>
    <row r="529" spans="1:2" x14ac:dyDescent="0.25">
      <c r="A529" s="1"/>
      <c r="B529" s="1"/>
    </row>
    <row r="530" spans="1:2" x14ac:dyDescent="0.25">
      <c r="A530" s="1"/>
      <c r="B530" s="1"/>
    </row>
    <row r="531" spans="1:2" x14ac:dyDescent="0.25">
      <c r="A531" s="1"/>
      <c r="B531" s="1"/>
    </row>
    <row r="532" spans="1:2" x14ac:dyDescent="0.25">
      <c r="A532" s="1"/>
      <c r="B532" s="1"/>
    </row>
    <row r="533" spans="1:2" x14ac:dyDescent="0.25">
      <c r="A533" s="1"/>
      <c r="B533" s="1"/>
    </row>
    <row r="534" spans="1:2" x14ac:dyDescent="0.25">
      <c r="A534" s="1"/>
      <c r="B534" s="1"/>
    </row>
    <row r="535" spans="1:2" x14ac:dyDescent="0.25">
      <c r="A535" s="1"/>
      <c r="B535" s="1"/>
    </row>
    <row r="536" spans="1:2" x14ac:dyDescent="0.25">
      <c r="A536" s="1"/>
      <c r="B536" s="1"/>
    </row>
    <row r="537" spans="1:2" x14ac:dyDescent="0.25">
      <c r="A537" s="1"/>
      <c r="B537" s="1"/>
    </row>
    <row r="538" spans="1:2" x14ac:dyDescent="0.25">
      <c r="A538" s="1"/>
      <c r="B538" s="1"/>
    </row>
    <row r="539" spans="1:2" x14ac:dyDescent="0.25">
      <c r="A539" s="1"/>
      <c r="B539" s="1"/>
    </row>
    <row r="540" spans="1:2" x14ac:dyDescent="0.25">
      <c r="A540" s="1"/>
      <c r="B540" s="1"/>
    </row>
    <row r="541" spans="1:2" x14ac:dyDescent="0.25">
      <c r="A541" s="1"/>
      <c r="B541" s="1"/>
    </row>
    <row r="542" spans="1:2" x14ac:dyDescent="0.25">
      <c r="A542" s="1"/>
      <c r="B542" s="1"/>
    </row>
    <row r="543" spans="1:2" x14ac:dyDescent="0.25">
      <c r="A543" s="1"/>
      <c r="B543" s="1"/>
    </row>
    <row r="544" spans="1:2" x14ac:dyDescent="0.25">
      <c r="A544" s="1"/>
      <c r="B544" s="1"/>
    </row>
    <row r="545" spans="1:2" x14ac:dyDescent="0.25">
      <c r="A545" s="1"/>
      <c r="B545" s="1"/>
    </row>
    <row r="546" spans="1:2" x14ac:dyDescent="0.25">
      <c r="A546" s="1"/>
      <c r="B546" s="1"/>
    </row>
    <row r="547" spans="1:2" x14ac:dyDescent="0.25">
      <c r="A547" s="1"/>
      <c r="B547" s="1"/>
    </row>
    <row r="548" spans="1:2" x14ac:dyDescent="0.25">
      <c r="A548" s="1"/>
      <c r="B548" s="1"/>
    </row>
    <row r="549" spans="1:2" x14ac:dyDescent="0.25">
      <c r="A549" s="1"/>
      <c r="B549" s="1"/>
    </row>
    <row r="550" spans="1:2" x14ac:dyDescent="0.25">
      <c r="A550" s="1"/>
      <c r="B550" s="1"/>
    </row>
    <row r="551" spans="1:2" x14ac:dyDescent="0.25">
      <c r="A551" s="1"/>
      <c r="B551" s="1"/>
    </row>
    <row r="552" spans="1:2" x14ac:dyDescent="0.25">
      <c r="A552" s="1"/>
      <c r="B552" s="1"/>
    </row>
    <row r="553" spans="1:2" x14ac:dyDescent="0.25">
      <c r="A553" s="1"/>
      <c r="B553" s="1"/>
    </row>
    <row r="554" spans="1:2" x14ac:dyDescent="0.25">
      <c r="A554" s="1"/>
      <c r="B554" s="1"/>
    </row>
    <row r="555" spans="1:2" x14ac:dyDescent="0.25">
      <c r="A555" s="1"/>
      <c r="B555" s="1"/>
    </row>
    <row r="556" spans="1:2" x14ac:dyDescent="0.25">
      <c r="A556" s="1"/>
      <c r="B556" s="1"/>
    </row>
    <row r="557" spans="1:2" x14ac:dyDescent="0.25">
      <c r="A557" s="1"/>
      <c r="B557" s="1"/>
    </row>
    <row r="558" spans="1:2" x14ac:dyDescent="0.25">
      <c r="A558" s="1"/>
      <c r="B558" s="1"/>
    </row>
    <row r="559" spans="1:2" x14ac:dyDescent="0.25">
      <c r="A559" s="1"/>
      <c r="B559" s="1"/>
    </row>
    <row r="560" spans="1:2" x14ac:dyDescent="0.25">
      <c r="A560" s="1"/>
      <c r="B560" s="1"/>
    </row>
    <row r="561" spans="1:2" x14ac:dyDescent="0.25">
      <c r="A561" s="1"/>
      <c r="B561" s="1"/>
    </row>
    <row r="562" spans="1:2" x14ac:dyDescent="0.25">
      <c r="A562" s="1"/>
      <c r="B562" s="1"/>
    </row>
    <row r="563" spans="1:2" x14ac:dyDescent="0.25">
      <c r="A563" s="1"/>
      <c r="B563" s="1"/>
    </row>
    <row r="564" spans="1:2" x14ac:dyDescent="0.25">
      <c r="A564" s="1"/>
      <c r="B564" s="1"/>
    </row>
    <row r="565" spans="1:2" x14ac:dyDescent="0.25">
      <c r="A565" s="1"/>
      <c r="B565" s="1"/>
    </row>
    <row r="566" spans="1:2" x14ac:dyDescent="0.25">
      <c r="A566" s="1"/>
      <c r="B566" s="1"/>
    </row>
    <row r="567" spans="1:2" x14ac:dyDescent="0.25">
      <c r="A567" s="1"/>
      <c r="B567" s="1"/>
    </row>
    <row r="568" spans="1:2" x14ac:dyDescent="0.25">
      <c r="A568" s="1"/>
      <c r="B568" s="1"/>
    </row>
    <row r="569" spans="1:2" x14ac:dyDescent="0.25">
      <c r="A569" s="1"/>
      <c r="B569" s="1"/>
    </row>
    <row r="570" spans="1:2" x14ac:dyDescent="0.25">
      <c r="A570" s="1"/>
      <c r="B570" s="1"/>
    </row>
    <row r="571" spans="1:2" x14ac:dyDescent="0.25">
      <c r="A571" s="1"/>
      <c r="B571" s="1"/>
    </row>
    <row r="572" spans="1:2" x14ac:dyDescent="0.25">
      <c r="A572" s="1"/>
      <c r="B572" s="1"/>
    </row>
    <row r="573" spans="1:2" x14ac:dyDescent="0.25">
      <c r="A573" s="1"/>
      <c r="B573" s="1"/>
    </row>
    <row r="574" spans="1:2" x14ac:dyDescent="0.25">
      <c r="A574" s="1"/>
      <c r="B574" s="1"/>
    </row>
    <row r="575" spans="1:2" x14ac:dyDescent="0.25">
      <c r="A575" s="1"/>
      <c r="B575" s="1"/>
    </row>
    <row r="576" spans="1:2" x14ac:dyDescent="0.25">
      <c r="A576" s="1"/>
      <c r="B576" s="1"/>
    </row>
    <row r="577" spans="1:2" x14ac:dyDescent="0.25">
      <c r="A577" s="1"/>
      <c r="B577" s="1"/>
    </row>
    <row r="578" spans="1:2" x14ac:dyDescent="0.25">
      <c r="A578" s="1"/>
      <c r="B578" s="1"/>
    </row>
    <row r="579" spans="1:2" x14ac:dyDescent="0.25">
      <c r="A579" s="1"/>
      <c r="B579" s="1"/>
    </row>
    <row r="580" spans="1:2" x14ac:dyDescent="0.25">
      <c r="A580" s="1"/>
      <c r="B580" s="1"/>
    </row>
    <row r="581" spans="1:2" x14ac:dyDescent="0.25">
      <c r="A581" s="1"/>
      <c r="B581" s="1"/>
    </row>
    <row r="582" spans="1:2" x14ac:dyDescent="0.25">
      <c r="A582" s="1"/>
      <c r="B582" s="1"/>
    </row>
    <row r="583" spans="1:2" x14ac:dyDescent="0.25">
      <c r="A583" s="1"/>
      <c r="B583" s="1"/>
    </row>
    <row r="584" spans="1:2" x14ac:dyDescent="0.25">
      <c r="A584" s="1"/>
      <c r="B584" s="1"/>
    </row>
    <row r="585" spans="1:2" x14ac:dyDescent="0.25">
      <c r="A585" s="1"/>
      <c r="B585" s="1"/>
    </row>
    <row r="586" spans="1:2" x14ac:dyDescent="0.25">
      <c r="A586" s="1"/>
      <c r="B586" s="1"/>
    </row>
    <row r="587" spans="1:2" x14ac:dyDescent="0.25">
      <c r="A587" s="1"/>
      <c r="B587" s="1"/>
    </row>
    <row r="588" spans="1:2" x14ac:dyDescent="0.25">
      <c r="A588" s="1"/>
      <c r="B588" s="1"/>
    </row>
    <row r="589" spans="1:2" x14ac:dyDescent="0.25">
      <c r="A589" s="1"/>
      <c r="B589" s="1"/>
    </row>
    <row r="590" spans="1:2" x14ac:dyDescent="0.25">
      <c r="A590" s="1"/>
      <c r="B590" s="1"/>
    </row>
    <row r="591" spans="1:2" x14ac:dyDescent="0.25">
      <c r="A591" s="1"/>
      <c r="B591" s="1"/>
    </row>
    <row r="592" spans="1:2" x14ac:dyDescent="0.25">
      <c r="A592" s="1"/>
      <c r="B592" s="1"/>
    </row>
    <row r="593" spans="1:2" x14ac:dyDescent="0.25">
      <c r="A593" s="1"/>
      <c r="B593" s="1"/>
    </row>
    <row r="594" spans="1:2" x14ac:dyDescent="0.25">
      <c r="A594" s="1"/>
      <c r="B594" s="1"/>
    </row>
    <row r="595" spans="1:2" x14ac:dyDescent="0.25">
      <c r="A595" s="1"/>
      <c r="B595" s="1"/>
    </row>
    <row r="596" spans="1:2" x14ac:dyDescent="0.25">
      <c r="A596" s="1"/>
      <c r="B596" s="1"/>
    </row>
    <row r="597" spans="1:2" x14ac:dyDescent="0.25">
      <c r="A597" s="1"/>
      <c r="B597" s="1"/>
    </row>
    <row r="598" spans="1:2" x14ac:dyDescent="0.25">
      <c r="A598" s="1"/>
      <c r="B598" s="1"/>
    </row>
    <row r="599" spans="1:2" x14ac:dyDescent="0.25">
      <c r="A599" s="1"/>
      <c r="B599" s="1"/>
    </row>
    <row r="600" spans="1:2" x14ac:dyDescent="0.25">
      <c r="A600" s="1"/>
      <c r="B600" s="1"/>
    </row>
    <row r="601" spans="1:2" x14ac:dyDescent="0.25">
      <c r="A601" s="1"/>
      <c r="B601" s="1"/>
    </row>
    <row r="602" spans="1:2" x14ac:dyDescent="0.25">
      <c r="A602" s="1"/>
      <c r="B602" s="1"/>
    </row>
    <row r="603" spans="1:2" x14ac:dyDescent="0.25">
      <c r="A603" s="1"/>
      <c r="B603" s="1"/>
    </row>
    <row r="604" spans="1:2" x14ac:dyDescent="0.25">
      <c r="A604" s="1"/>
      <c r="B604" s="1"/>
    </row>
    <row r="605" spans="1:2" x14ac:dyDescent="0.25">
      <c r="A605" s="1"/>
      <c r="B605" s="1"/>
    </row>
    <row r="606" spans="1:2" x14ac:dyDescent="0.25">
      <c r="A606" s="1"/>
      <c r="B606" s="1"/>
    </row>
    <row r="607" spans="1:2" x14ac:dyDescent="0.25">
      <c r="A607" s="1"/>
      <c r="B607" s="1"/>
    </row>
    <row r="608" spans="1:2" x14ac:dyDescent="0.25">
      <c r="A608" s="1"/>
      <c r="B608" s="1"/>
    </row>
    <row r="609" spans="1:2" x14ac:dyDescent="0.25">
      <c r="A609" s="1"/>
      <c r="B609" s="1"/>
    </row>
    <row r="610" spans="1:2" x14ac:dyDescent="0.25">
      <c r="A610" s="1"/>
      <c r="B610" s="1"/>
    </row>
    <row r="611" spans="1:2" x14ac:dyDescent="0.25">
      <c r="A611" s="1"/>
      <c r="B611" s="1"/>
    </row>
    <row r="612" spans="1:2" x14ac:dyDescent="0.25">
      <c r="A612" s="1"/>
      <c r="B612" s="1"/>
    </row>
    <row r="613" spans="1:2" x14ac:dyDescent="0.25">
      <c r="A613" s="1"/>
      <c r="B613" s="1"/>
    </row>
    <row r="614" spans="1:2" x14ac:dyDescent="0.25">
      <c r="A614" s="1"/>
      <c r="B614" s="1"/>
    </row>
    <row r="615" spans="1:2" x14ac:dyDescent="0.25">
      <c r="A615" s="1"/>
      <c r="B615" s="1"/>
    </row>
    <row r="616" spans="1:2" x14ac:dyDescent="0.25">
      <c r="A616" s="1"/>
      <c r="B616" s="1"/>
    </row>
    <row r="617" spans="1:2" x14ac:dyDescent="0.25">
      <c r="A617" s="1"/>
      <c r="B617" s="1"/>
    </row>
    <row r="618" spans="1:2" x14ac:dyDescent="0.25">
      <c r="A618" s="1"/>
      <c r="B618" s="1"/>
    </row>
    <row r="619" spans="1:2" x14ac:dyDescent="0.25">
      <c r="A619" s="1"/>
      <c r="B619" s="1"/>
    </row>
    <row r="620" spans="1:2" x14ac:dyDescent="0.25">
      <c r="A620" s="1"/>
      <c r="B620" s="1"/>
    </row>
    <row r="621" spans="1:2" x14ac:dyDescent="0.25">
      <c r="A621" s="1"/>
      <c r="B621" s="1"/>
    </row>
    <row r="622" spans="1:2" x14ac:dyDescent="0.25">
      <c r="A622" s="1"/>
      <c r="B622" s="1"/>
    </row>
    <row r="623" spans="1:2" x14ac:dyDescent="0.25">
      <c r="A623" s="1"/>
      <c r="B623" s="1"/>
    </row>
    <row r="624" spans="1:2" x14ac:dyDescent="0.25">
      <c r="A624" s="1"/>
      <c r="B624" s="1"/>
    </row>
    <row r="625" spans="1:2" x14ac:dyDescent="0.25">
      <c r="A625" s="1"/>
      <c r="B625" s="1"/>
    </row>
    <row r="626" spans="1:2" x14ac:dyDescent="0.25">
      <c r="A626" s="1"/>
      <c r="B626" s="1"/>
    </row>
    <row r="627" spans="1:2" x14ac:dyDescent="0.25">
      <c r="A627" s="1"/>
      <c r="B627" s="1"/>
    </row>
    <row r="628" spans="1:2" x14ac:dyDescent="0.25">
      <c r="A628" s="1"/>
      <c r="B628" s="1"/>
    </row>
    <row r="629" spans="1:2" x14ac:dyDescent="0.25">
      <c r="A629" s="1"/>
      <c r="B629" s="1"/>
    </row>
    <row r="630" spans="1:2" x14ac:dyDescent="0.25">
      <c r="A630" s="1"/>
      <c r="B630" s="1"/>
    </row>
    <row r="631" spans="1:2" x14ac:dyDescent="0.25">
      <c r="A631" s="1"/>
      <c r="B631" s="1"/>
    </row>
    <row r="632" spans="1:2" x14ac:dyDescent="0.25">
      <c r="A632" s="1"/>
      <c r="B632" s="1"/>
    </row>
    <row r="633" spans="1:2" x14ac:dyDescent="0.25">
      <c r="A633" s="1"/>
      <c r="B633" s="1"/>
    </row>
    <row r="634" spans="1:2" x14ac:dyDescent="0.25">
      <c r="A634" s="1"/>
      <c r="B634" s="1"/>
    </row>
    <row r="635" spans="1:2" x14ac:dyDescent="0.25">
      <c r="A635" s="1"/>
      <c r="B635" s="1"/>
    </row>
    <row r="636" spans="1:2" x14ac:dyDescent="0.25">
      <c r="A636" s="1"/>
      <c r="B636" s="1"/>
    </row>
    <row r="637" spans="1:2" x14ac:dyDescent="0.25">
      <c r="A637" s="1"/>
      <c r="B637" s="1"/>
    </row>
    <row r="638" spans="1:2" x14ac:dyDescent="0.25">
      <c r="A638" s="1"/>
      <c r="B638" s="1"/>
    </row>
    <row r="639" spans="1:2" x14ac:dyDescent="0.25">
      <c r="A639" s="1"/>
      <c r="B639" s="1"/>
    </row>
    <row r="640" spans="1:2" x14ac:dyDescent="0.25">
      <c r="A640" s="1"/>
      <c r="B640" s="1"/>
    </row>
    <row r="641" spans="1:2" x14ac:dyDescent="0.25">
      <c r="A641" s="1"/>
      <c r="B641" s="1"/>
    </row>
    <row r="642" spans="1:2" x14ac:dyDescent="0.25">
      <c r="A642" s="1"/>
      <c r="B642" s="1"/>
    </row>
    <row r="643" spans="1:2" x14ac:dyDescent="0.25">
      <c r="A643" s="1"/>
      <c r="B643" s="1"/>
    </row>
    <row r="644" spans="1:2" x14ac:dyDescent="0.25">
      <c r="A644" s="1"/>
      <c r="B644" s="1"/>
    </row>
    <row r="645" spans="1:2" x14ac:dyDescent="0.25">
      <c r="A645" s="1"/>
      <c r="B645" s="1"/>
    </row>
    <row r="646" spans="1:2" x14ac:dyDescent="0.25">
      <c r="A646" s="1"/>
      <c r="B646" s="1"/>
    </row>
    <row r="647" spans="1:2" x14ac:dyDescent="0.25">
      <c r="A647" s="1"/>
      <c r="B647" s="1"/>
    </row>
    <row r="648" spans="1:2" x14ac:dyDescent="0.25">
      <c r="A648" s="1"/>
      <c r="B648" s="1"/>
    </row>
    <row r="649" spans="1:2" x14ac:dyDescent="0.25">
      <c r="A649" s="1"/>
      <c r="B649" s="1"/>
    </row>
    <row r="650" spans="1:2" x14ac:dyDescent="0.25">
      <c r="A650" s="1"/>
      <c r="B650" s="1"/>
    </row>
    <row r="651" spans="1:2" x14ac:dyDescent="0.25">
      <c r="A651" s="1"/>
      <c r="B651" s="1"/>
    </row>
    <row r="652" spans="1:2" x14ac:dyDescent="0.25">
      <c r="A652" s="1"/>
      <c r="B652" s="1"/>
    </row>
    <row r="653" spans="1:2" x14ac:dyDescent="0.25">
      <c r="A653" s="1"/>
      <c r="B653" s="1"/>
    </row>
    <row r="654" spans="1:2" x14ac:dyDescent="0.25">
      <c r="A654" s="1"/>
      <c r="B654" s="1"/>
    </row>
    <row r="655" spans="1:2" x14ac:dyDescent="0.25">
      <c r="A655" s="1"/>
      <c r="B655" s="1"/>
    </row>
    <row r="656" spans="1:2" x14ac:dyDescent="0.25">
      <c r="A656" s="1"/>
      <c r="B656" s="1"/>
    </row>
    <row r="657" spans="1:2" x14ac:dyDescent="0.25">
      <c r="A657" s="1"/>
      <c r="B657" s="1"/>
    </row>
    <row r="658" spans="1:2" x14ac:dyDescent="0.25">
      <c r="A658" s="1"/>
      <c r="B658" s="1"/>
    </row>
    <row r="659" spans="1:2" x14ac:dyDescent="0.25">
      <c r="A659" s="1"/>
      <c r="B659" s="1"/>
    </row>
    <row r="660" spans="1:2" x14ac:dyDescent="0.25">
      <c r="A660" s="1"/>
      <c r="B660" s="1"/>
    </row>
    <row r="661" spans="1:2" x14ac:dyDescent="0.25">
      <c r="A661" s="1"/>
      <c r="B661" s="1"/>
    </row>
    <row r="662" spans="1:2" x14ac:dyDescent="0.25">
      <c r="A662" s="1"/>
      <c r="B662" s="1"/>
    </row>
    <row r="663" spans="1:2" x14ac:dyDescent="0.25">
      <c r="A663" s="1"/>
      <c r="B663" s="1"/>
    </row>
    <row r="664" spans="1:2" x14ac:dyDescent="0.25">
      <c r="A664" s="1"/>
      <c r="B664" s="1"/>
    </row>
    <row r="665" spans="1:2" x14ac:dyDescent="0.25">
      <c r="A665" s="1"/>
      <c r="B665" s="1"/>
    </row>
    <row r="666" spans="1:2" x14ac:dyDescent="0.25">
      <c r="A666" s="1"/>
      <c r="B666" s="1"/>
    </row>
    <row r="667" spans="1:2" x14ac:dyDescent="0.25">
      <c r="A667" s="1"/>
      <c r="B667" s="1"/>
    </row>
    <row r="668" spans="1:2" x14ac:dyDescent="0.25">
      <c r="A668" s="1"/>
      <c r="B668" s="1"/>
    </row>
    <row r="669" spans="1:2" x14ac:dyDescent="0.25">
      <c r="A669" s="1"/>
      <c r="B669" s="1"/>
    </row>
    <row r="670" spans="1:2" x14ac:dyDescent="0.25">
      <c r="A670" s="1"/>
      <c r="B670" s="1"/>
    </row>
    <row r="671" spans="1:2" x14ac:dyDescent="0.25">
      <c r="A671" s="1"/>
      <c r="B671" s="1"/>
    </row>
    <row r="672" spans="1:2" x14ac:dyDescent="0.25">
      <c r="A672" s="1"/>
      <c r="B672" s="1"/>
    </row>
    <row r="673" spans="1:2" x14ac:dyDescent="0.25">
      <c r="A673" s="1"/>
      <c r="B673" s="1"/>
    </row>
    <row r="674" spans="1:2" x14ac:dyDescent="0.25">
      <c r="A674" s="1"/>
      <c r="B674" s="1"/>
    </row>
    <row r="675" spans="1:2" x14ac:dyDescent="0.25">
      <c r="A675" s="1"/>
      <c r="B675" s="1"/>
    </row>
    <row r="676" spans="1:2" x14ac:dyDescent="0.25">
      <c r="A676" s="1"/>
      <c r="B676" s="1"/>
    </row>
    <row r="677" spans="1:2" x14ac:dyDescent="0.25">
      <c r="A677" s="1"/>
      <c r="B677" s="1"/>
    </row>
    <row r="678" spans="1:2" x14ac:dyDescent="0.25">
      <c r="A678" s="1"/>
      <c r="B678" s="1"/>
    </row>
    <row r="679" spans="1:2" x14ac:dyDescent="0.25">
      <c r="A679" s="1"/>
      <c r="B679" s="1"/>
    </row>
    <row r="680" spans="1:2" x14ac:dyDescent="0.25">
      <c r="A680" s="1"/>
      <c r="B680" s="1"/>
    </row>
    <row r="681" spans="1:2" x14ac:dyDescent="0.25">
      <c r="A681" s="1"/>
      <c r="B681" s="1"/>
    </row>
    <row r="682" spans="1:2" x14ac:dyDescent="0.25">
      <c r="A682" s="1"/>
      <c r="B682" s="1"/>
    </row>
    <row r="683" spans="1:2" x14ac:dyDescent="0.25">
      <c r="A683" s="1"/>
      <c r="B683" s="1"/>
    </row>
    <row r="684" spans="1:2" x14ac:dyDescent="0.25">
      <c r="A684" s="1"/>
      <c r="B684" s="1"/>
    </row>
    <row r="685" spans="1:2" x14ac:dyDescent="0.25">
      <c r="A685" s="1"/>
      <c r="B685" s="1"/>
    </row>
    <row r="686" spans="1:2" x14ac:dyDescent="0.25">
      <c r="A686" s="1"/>
      <c r="B686" s="1"/>
    </row>
    <row r="687" spans="1:2" x14ac:dyDescent="0.25">
      <c r="A687" s="1"/>
      <c r="B687" s="1"/>
    </row>
    <row r="688" spans="1:2" x14ac:dyDescent="0.25">
      <c r="A688" s="1"/>
      <c r="B688" s="1"/>
    </row>
    <row r="689" spans="1:2" x14ac:dyDescent="0.25">
      <c r="A689" s="1"/>
      <c r="B689" s="1"/>
    </row>
    <row r="690" spans="1:2" x14ac:dyDescent="0.25">
      <c r="A690" s="1"/>
      <c r="B690" s="1"/>
    </row>
    <row r="691" spans="1:2" x14ac:dyDescent="0.25">
      <c r="A691" s="1"/>
      <c r="B691" s="1"/>
    </row>
    <row r="692" spans="1:2" x14ac:dyDescent="0.25">
      <c r="A692" s="1"/>
      <c r="B692" s="1"/>
    </row>
    <row r="693" spans="1:2" x14ac:dyDescent="0.25">
      <c r="A693" s="1"/>
      <c r="B693" s="1"/>
    </row>
    <row r="694" spans="1:2" x14ac:dyDescent="0.25">
      <c r="A694" s="1"/>
      <c r="B694" s="1"/>
    </row>
    <row r="695" spans="1:2" x14ac:dyDescent="0.25">
      <c r="A695" s="1"/>
      <c r="B695" s="1"/>
    </row>
    <row r="696" spans="1:2" x14ac:dyDescent="0.25">
      <c r="A696" s="1"/>
      <c r="B696" s="1"/>
    </row>
    <row r="697" spans="1:2" x14ac:dyDescent="0.25">
      <c r="A697" s="1"/>
      <c r="B697" s="1"/>
    </row>
    <row r="698" spans="1:2" x14ac:dyDescent="0.25">
      <c r="A698" s="1"/>
      <c r="B698" s="1"/>
    </row>
    <row r="699" spans="1:2" x14ac:dyDescent="0.25">
      <c r="A699" s="1"/>
      <c r="B699" s="1"/>
    </row>
    <row r="700" spans="1:2" x14ac:dyDescent="0.25">
      <c r="A700" s="1"/>
      <c r="B700" s="1"/>
    </row>
    <row r="701" spans="1:2" x14ac:dyDescent="0.25">
      <c r="A701" s="1"/>
      <c r="B701" s="1"/>
    </row>
    <row r="702" spans="1:2" x14ac:dyDescent="0.25">
      <c r="A702" s="1"/>
      <c r="B702" s="1"/>
    </row>
    <row r="703" spans="1:2" x14ac:dyDescent="0.25">
      <c r="A703" s="1"/>
      <c r="B703" s="1"/>
    </row>
    <row r="704" spans="1:2" x14ac:dyDescent="0.25">
      <c r="A704" s="1"/>
      <c r="B704" s="1"/>
    </row>
    <row r="705" spans="1:2" x14ac:dyDescent="0.25">
      <c r="A705" s="1"/>
      <c r="B705" s="1"/>
    </row>
    <row r="706" spans="1:2" x14ac:dyDescent="0.25">
      <c r="A706" s="1"/>
      <c r="B706" s="1"/>
    </row>
    <row r="707" spans="1:2" x14ac:dyDescent="0.25">
      <c r="A707" s="1"/>
      <c r="B707" s="1"/>
    </row>
    <row r="708" spans="1:2" x14ac:dyDescent="0.25">
      <c r="A708" s="1"/>
      <c r="B708" s="1"/>
    </row>
    <row r="709" spans="1:2" x14ac:dyDescent="0.25">
      <c r="A709" s="1"/>
      <c r="B709" s="1"/>
    </row>
    <row r="710" spans="1:2" x14ac:dyDescent="0.25">
      <c r="A710" s="1"/>
      <c r="B710" s="1"/>
    </row>
    <row r="711" spans="1:2" x14ac:dyDescent="0.25">
      <c r="A711" s="1"/>
      <c r="B711" s="1"/>
    </row>
    <row r="712" spans="1:2" x14ac:dyDescent="0.25">
      <c r="A712" s="1"/>
      <c r="B712" s="1"/>
    </row>
    <row r="713" spans="1:2" x14ac:dyDescent="0.25">
      <c r="A713" s="1"/>
      <c r="B713" s="1"/>
    </row>
    <row r="714" spans="1:2" x14ac:dyDescent="0.25">
      <c r="A714" s="1"/>
      <c r="B714" s="1"/>
    </row>
    <row r="715" spans="1:2" x14ac:dyDescent="0.25">
      <c r="A715" s="1"/>
      <c r="B715" s="1"/>
    </row>
    <row r="716" spans="1:2" x14ac:dyDescent="0.25">
      <c r="A716" s="1"/>
      <c r="B716" s="1"/>
    </row>
    <row r="717" spans="1:2" x14ac:dyDescent="0.25">
      <c r="A717" s="1"/>
      <c r="B717" s="1"/>
    </row>
    <row r="718" spans="1:2" x14ac:dyDescent="0.25">
      <c r="A718" s="1"/>
      <c r="B718" s="1"/>
    </row>
    <row r="719" spans="1:2" x14ac:dyDescent="0.25">
      <c r="A719" s="1"/>
      <c r="B719" s="1"/>
    </row>
    <row r="720" spans="1:2" x14ac:dyDescent="0.25">
      <c r="A720" s="1"/>
      <c r="B720" s="1"/>
    </row>
    <row r="721" spans="1:2" x14ac:dyDescent="0.25">
      <c r="A721" s="1"/>
      <c r="B721" s="1"/>
    </row>
    <row r="722" spans="1:2" x14ac:dyDescent="0.25">
      <c r="A722" s="1"/>
      <c r="B722" s="1"/>
    </row>
    <row r="723" spans="1:2" x14ac:dyDescent="0.25">
      <c r="A723" s="1"/>
      <c r="B723" s="1"/>
    </row>
    <row r="724" spans="1:2" x14ac:dyDescent="0.25">
      <c r="A724" s="1"/>
      <c r="B724" s="1"/>
    </row>
    <row r="725" spans="1:2" x14ac:dyDescent="0.25">
      <c r="A725" s="1"/>
      <c r="B725" s="1"/>
    </row>
    <row r="726" spans="1:2" x14ac:dyDescent="0.25">
      <c r="A726" s="1"/>
      <c r="B726" s="1"/>
    </row>
    <row r="727" spans="1:2" x14ac:dyDescent="0.25">
      <c r="A727" s="1"/>
      <c r="B727" s="1"/>
    </row>
    <row r="728" spans="1:2" x14ac:dyDescent="0.25">
      <c r="A728" s="1"/>
      <c r="B728" s="1"/>
    </row>
    <row r="729" spans="1:2" x14ac:dyDescent="0.25">
      <c r="A729" s="1"/>
      <c r="B729" s="1"/>
    </row>
    <row r="730" spans="1:2" x14ac:dyDescent="0.25">
      <c r="A730" s="1"/>
      <c r="B730" s="1"/>
    </row>
    <row r="731" spans="1:2" x14ac:dyDescent="0.25">
      <c r="A731" s="1"/>
      <c r="B731" s="1"/>
    </row>
    <row r="732" spans="1:2" x14ac:dyDescent="0.25">
      <c r="A732" s="1"/>
      <c r="B732" s="1"/>
    </row>
    <row r="733" spans="1:2" x14ac:dyDescent="0.25">
      <c r="A733" s="1"/>
      <c r="B733" s="1"/>
    </row>
    <row r="734" spans="1:2" x14ac:dyDescent="0.25">
      <c r="A734" s="1"/>
      <c r="B734" s="1"/>
    </row>
    <row r="735" spans="1:2" x14ac:dyDescent="0.25">
      <c r="A735" s="1"/>
      <c r="B735" s="1"/>
    </row>
    <row r="736" spans="1:2" x14ac:dyDescent="0.25">
      <c r="A736" s="1"/>
      <c r="B736" s="1"/>
    </row>
    <row r="737" spans="1:2" x14ac:dyDescent="0.25">
      <c r="A737" s="1"/>
      <c r="B737" s="1"/>
    </row>
    <row r="738" spans="1:2" x14ac:dyDescent="0.25">
      <c r="A738" s="1"/>
      <c r="B738" s="1"/>
    </row>
    <row r="739" spans="1:2" x14ac:dyDescent="0.25">
      <c r="A739" s="1"/>
      <c r="B739" s="1"/>
    </row>
    <row r="740" spans="1:2" x14ac:dyDescent="0.25">
      <c r="A740" s="1"/>
      <c r="B740" s="1"/>
    </row>
    <row r="741" spans="1:2" x14ac:dyDescent="0.25">
      <c r="A741" s="1"/>
      <c r="B741" s="1"/>
    </row>
    <row r="742" spans="1:2" x14ac:dyDescent="0.25">
      <c r="A742" s="1"/>
      <c r="B742" s="1"/>
    </row>
    <row r="743" spans="1:2" x14ac:dyDescent="0.25">
      <c r="A743" s="1"/>
      <c r="B743" s="1"/>
    </row>
    <row r="744" spans="1:2" x14ac:dyDescent="0.25">
      <c r="A744" s="1"/>
      <c r="B744" s="1"/>
    </row>
    <row r="745" spans="1:2" x14ac:dyDescent="0.25">
      <c r="A745" s="1"/>
      <c r="B745" s="1"/>
    </row>
    <row r="746" spans="1:2" x14ac:dyDescent="0.25">
      <c r="A746" s="1"/>
      <c r="B746" s="1"/>
    </row>
    <row r="747" spans="1:2" x14ac:dyDescent="0.25">
      <c r="A747" s="1"/>
      <c r="B747" s="1"/>
    </row>
    <row r="748" spans="1:2" x14ac:dyDescent="0.25">
      <c r="A748" s="1"/>
      <c r="B748" s="1"/>
    </row>
    <row r="749" spans="1:2" x14ac:dyDescent="0.25">
      <c r="A749" s="1"/>
      <c r="B749" s="1"/>
    </row>
    <row r="750" spans="1:2" x14ac:dyDescent="0.25">
      <c r="A750" s="1"/>
      <c r="B750" s="1"/>
    </row>
    <row r="751" spans="1:2" x14ac:dyDescent="0.25">
      <c r="A751" s="1"/>
      <c r="B751" s="1"/>
    </row>
    <row r="752" spans="1:2" x14ac:dyDescent="0.25">
      <c r="A752" s="1"/>
      <c r="B752" s="1"/>
    </row>
    <row r="753" spans="1:2" x14ac:dyDescent="0.25">
      <c r="A753" s="1"/>
      <c r="B753" s="1"/>
    </row>
    <row r="754" spans="1:2" x14ac:dyDescent="0.25">
      <c r="A754" s="1"/>
      <c r="B754" s="1"/>
    </row>
    <row r="755" spans="1:2" x14ac:dyDescent="0.25">
      <c r="A755" s="1"/>
      <c r="B755" s="1"/>
    </row>
    <row r="756" spans="1:2" x14ac:dyDescent="0.25">
      <c r="A756" s="1"/>
      <c r="B756" s="1"/>
    </row>
    <row r="757" spans="1:2" x14ac:dyDescent="0.25">
      <c r="A757" s="1"/>
      <c r="B757" s="1"/>
    </row>
    <row r="758" spans="1:2" x14ac:dyDescent="0.25">
      <c r="A758" s="1"/>
      <c r="B758" s="1"/>
    </row>
    <row r="759" spans="1:2" x14ac:dyDescent="0.25">
      <c r="A759" s="1"/>
      <c r="B759" s="1"/>
    </row>
    <row r="760" spans="1:2" x14ac:dyDescent="0.25">
      <c r="A760" s="1"/>
      <c r="B760" s="1"/>
    </row>
    <row r="761" spans="1:2" x14ac:dyDescent="0.25">
      <c r="A761" s="1"/>
      <c r="B761" s="1"/>
    </row>
    <row r="762" spans="1:2" x14ac:dyDescent="0.25">
      <c r="A762" s="1"/>
      <c r="B762" s="1"/>
    </row>
    <row r="763" spans="1:2" x14ac:dyDescent="0.25">
      <c r="A763" s="1"/>
      <c r="B763" s="1"/>
    </row>
    <row r="764" spans="1:2" x14ac:dyDescent="0.25">
      <c r="A764" s="1"/>
      <c r="B764" s="1"/>
    </row>
    <row r="765" spans="1:2" x14ac:dyDescent="0.25">
      <c r="A765" s="1"/>
      <c r="B765" s="1"/>
    </row>
    <row r="766" spans="1:2" x14ac:dyDescent="0.25">
      <c r="A766" s="1"/>
      <c r="B766" s="1"/>
    </row>
    <row r="767" spans="1:2" x14ac:dyDescent="0.25">
      <c r="A767" s="1"/>
      <c r="B767" s="1"/>
    </row>
    <row r="768" spans="1:2" x14ac:dyDescent="0.25">
      <c r="A768" s="1"/>
      <c r="B768" s="1"/>
    </row>
    <row r="769" spans="1:2" x14ac:dyDescent="0.25">
      <c r="A769" s="1"/>
      <c r="B769" s="1"/>
    </row>
    <row r="770" spans="1:2" x14ac:dyDescent="0.25">
      <c r="A770" s="1"/>
      <c r="B770" s="1"/>
    </row>
    <row r="771" spans="1:2" x14ac:dyDescent="0.25">
      <c r="A771" s="1"/>
      <c r="B771" s="1"/>
    </row>
    <row r="772" spans="1:2" x14ac:dyDescent="0.25">
      <c r="A772" s="1"/>
      <c r="B772" s="1"/>
    </row>
    <row r="773" spans="1:2" x14ac:dyDescent="0.25">
      <c r="A773" s="1"/>
      <c r="B773" s="1"/>
    </row>
    <row r="774" spans="1:2" x14ac:dyDescent="0.25">
      <c r="A774" s="1"/>
      <c r="B774" s="1"/>
    </row>
    <row r="775" spans="1:2" x14ac:dyDescent="0.25">
      <c r="A775" s="1"/>
      <c r="B775" s="1"/>
    </row>
    <row r="776" spans="1:2" x14ac:dyDescent="0.25">
      <c r="A776" s="1"/>
      <c r="B776" s="1"/>
    </row>
    <row r="777" spans="1:2" x14ac:dyDescent="0.25">
      <c r="A777" s="1"/>
      <c r="B777" s="1"/>
    </row>
    <row r="778" spans="1:2" x14ac:dyDescent="0.25">
      <c r="A778" s="1"/>
      <c r="B778" s="1"/>
    </row>
    <row r="779" spans="1:2" x14ac:dyDescent="0.25">
      <c r="A779" s="1"/>
      <c r="B779" s="1"/>
    </row>
    <row r="780" spans="1:2" x14ac:dyDescent="0.25">
      <c r="A780" s="1"/>
      <c r="B780" s="1"/>
    </row>
    <row r="781" spans="1:2" x14ac:dyDescent="0.25">
      <c r="A781" s="1"/>
      <c r="B781" s="1"/>
    </row>
    <row r="782" spans="1:2" x14ac:dyDescent="0.25">
      <c r="A782" s="1"/>
      <c r="B782" s="1"/>
    </row>
    <row r="783" spans="1:2" x14ac:dyDescent="0.25">
      <c r="A783" s="1"/>
      <c r="B783" s="1"/>
    </row>
    <row r="784" spans="1:2" x14ac:dyDescent="0.25">
      <c r="A784" s="1"/>
      <c r="B784" s="1"/>
    </row>
    <row r="785" spans="1:2" x14ac:dyDescent="0.25">
      <c r="A785" s="1"/>
      <c r="B785" s="1"/>
    </row>
    <row r="786" spans="1:2" x14ac:dyDescent="0.25">
      <c r="A786" s="1"/>
      <c r="B786" s="1"/>
    </row>
    <row r="787" spans="1:2" x14ac:dyDescent="0.25">
      <c r="A787" s="1"/>
      <c r="B787" s="1"/>
    </row>
    <row r="788" spans="1:2" x14ac:dyDescent="0.25">
      <c r="A788" s="1"/>
      <c r="B788" s="1"/>
    </row>
    <row r="789" spans="1:2" x14ac:dyDescent="0.25">
      <c r="A789" s="1"/>
      <c r="B789" s="1"/>
    </row>
    <row r="790" spans="1:2" x14ac:dyDescent="0.25">
      <c r="A790" s="1"/>
      <c r="B790" s="1"/>
    </row>
    <row r="791" spans="1:2" x14ac:dyDescent="0.25">
      <c r="A791" s="1"/>
      <c r="B791" s="1"/>
    </row>
    <row r="792" spans="1:2" x14ac:dyDescent="0.25">
      <c r="A792" s="1"/>
      <c r="B792" s="1"/>
    </row>
    <row r="793" spans="1:2" x14ac:dyDescent="0.25">
      <c r="A793" s="1"/>
      <c r="B793" s="1"/>
    </row>
    <row r="794" spans="1:2" x14ac:dyDescent="0.25">
      <c r="A794" s="1"/>
      <c r="B794" s="1"/>
    </row>
    <row r="795" spans="1:2" x14ac:dyDescent="0.25">
      <c r="A795" s="1"/>
      <c r="B795" s="1"/>
    </row>
    <row r="796" spans="1:2" x14ac:dyDescent="0.25">
      <c r="A796" s="1"/>
      <c r="B796" s="1"/>
    </row>
    <row r="797" spans="1:2" x14ac:dyDescent="0.25">
      <c r="A797" s="1"/>
      <c r="B797" s="1"/>
    </row>
    <row r="798" spans="1:2" x14ac:dyDescent="0.25">
      <c r="A798" s="1"/>
      <c r="B798" s="1"/>
    </row>
    <row r="799" spans="1:2" x14ac:dyDescent="0.25">
      <c r="A799" s="1"/>
      <c r="B799" s="1"/>
    </row>
    <row r="800" spans="1:2" x14ac:dyDescent="0.25">
      <c r="A800" s="1"/>
      <c r="B800" s="1"/>
    </row>
    <row r="801" spans="1:2" x14ac:dyDescent="0.25">
      <c r="A801" s="1"/>
      <c r="B801" s="1"/>
    </row>
    <row r="802" spans="1:2" x14ac:dyDescent="0.25">
      <c r="A802" s="1"/>
      <c r="B802" s="1"/>
    </row>
    <row r="803" spans="1:2" x14ac:dyDescent="0.25">
      <c r="A803" s="1"/>
      <c r="B803" s="1"/>
    </row>
    <row r="804" spans="1:2" x14ac:dyDescent="0.25">
      <c r="A804" s="1"/>
      <c r="B804" s="1"/>
    </row>
    <row r="805" spans="1:2" x14ac:dyDescent="0.25">
      <c r="A805" s="1"/>
      <c r="B805" s="1"/>
    </row>
    <row r="806" spans="1:2" x14ac:dyDescent="0.25">
      <c r="A806" s="1"/>
      <c r="B806" s="1"/>
    </row>
    <row r="807" spans="1:2" x14ac:dyDescent="0.25">
      <c r="A807" s="1"/>
      <c r="B807" s="1"/>
    </row>
    <row r="808" spans="1:2" x14ac:dyDescent="0.25">
      <c r="A808" s="1"/>
      <c r="B808" s="1"/>
    </row>
    <row r="809" spans="1:2" x14ac:dyDescent="0.25">
      <c r="A809" s="1"/>
      <c r="B809" s="1"/>
    </row>
    <row r="810" spans="1:2" x14ac:dyDescent="0.25">
      <c r="A810" s="1"/>
      <c r="B810" s="1"/>
    </row>
    <row r="811" spans="1:2" x14ac:dyDescent="0.25">
      <c r="A811" s="1"/>
      <c r="B811" s="1"/>
    </row>
    <row r="812" spans="1:2" x14ac:dyDescent="0.25">
      <c r="A812" s="1"/>
      <c r="B812" s="1"/>
    </row>
    <row r="813" spans="1:2" x14ac:dyDescent="0.25">
      <c r="A813" s="1"/>
      <c r="B813" s="1"/>
    </row>
    <row r="814" spans="1:2" x14ac:dyDescent="0.25">
      <c r="A814" s="1"/>
      <c r="B814" s="1"/>
    </row>
    <row r="815" spans="1:2" x14ac:dyDescent="0.25">
      <c r="A815" s="1"/>
      <c r="B815" s="1"/>
    </row>
    <row r="816" spans="1:2" x14ac:dyDescent="0.25">
      <c r="A816" s="1"/>
      <c r="B816" s="1"/>
    </row>
    <row r="817" spans="1:2" x14ac:dyDescent="0.25">
      <c r="A817" s="1"/>
      <c r="B817" s="1"/>
    </row>
    <row r="818" spans="1:2" x14ac:dyDescent="0.25">
      <c r="A818" s="1"/>
      <c r="B818" s="1"/>
    </row>
    <row r="819" spans="1:2" x14ac:dyDescent="0.25">
      <c r="A819" s="1"/>
      <c r="B819" s="1"/>
    </row>
    <row r="820" spans="1:2" x14ac:dyDescent="0.25">
      <c r="A820" s="1"/>
      <c r="B820" s="1"/>
    </row>
    <row r="821" spans="1:2" x14ac:dyDescent="0.25">
      <c r="A821" s="1"/>
      <c r="B821" s="1"/>
    </row>
    <row r="822" spans="1:2" x14ac:dyDescent="0.25">
      <c r="A822" s="1"/>
      <c r="B822" s="1"/>
    </row>
    <row r="823" spans="1:2" x14ac:dyDescent="0.25">
      <c r="A823" s="1"/>
      <c r="B823" s="1"/>
    </row>
    <row r="824" spans="1:2" x14ac:dyDescent="0.25">
      <c r="A824" s="1"/>
      <c r="B824" s="1"/>
    </row>
    <row r="825" spans="1:2" x14ac:dyDescent="0.25">
      <c r="A825" s="1"/>
      <c r="B825" s="1"/>
    </row>
    <row r="826" spans="1:2" x14ac:dyDescent="0.25">
      <c r="A826" s="1"/>
      <c r="B826" s="1"/>
    </row>
    <row r="827" spans="1:2" x14ac:dyDescent="0.25">
      <c r="A827" s="1"/>
      <c r="B827" s="1"/>
    </row>
    <row r="828" spans="1:2" x14ac:dyDescent="0.25">
      <c r="A828" s="1"/>
      <c r="B828" s="1"/>
    </row>
    <row r="829" spans="1:2" x14ac:dyDescent="0.25">
      <c r="A829" s="1"/>
      <c r="B829" s="1"/>
    </row>
    <row r="830" spans="1:2" x14ac:dyDescent="0.25">
      <c r="A830" s="1"/>
      <c r="B830" s="1"/>
    </row>
    <row r="831" spans="1:2" x14ac:dyDescent="0.25">
      <c r="A831" s="1"/>
      <c r="B831" s="1"/>
    </row>
    <row r="832" spans="1:2" x14ac:dyDescent="0.25">
      <c r="A832" s="1"/>
      <c r="B832" s="1"/>
    </row>
    <row r="833" spans="1:2" x14ac:dyDescent="0.25">
      <c r="A833" s="1"/>
      <c r="B833" s="1"/>
    </row>
    <row r="834" spans="1:2" x14ac:dyDescent="0.25">
      <c r="A834" s="1"/>
      <c r="B834" s="1"/>
    </row>
    <row r="835" spans="1:2" x14ac:dyDescent="0.25">
      <c r="A835" s="1"/>
      <c r="B835" s="1"/>
    </row>
    <row r="836" spans="1:2" x14ac:dyDescent="0.25">
      <c r="A836" s="1"/>
      <c r="B836" s="1"/>
    </row>
    <row r="837" spans="1:2" x14ac:dyDescent="0.25">
      <c r="A837" s="1"/>
      <c r="B837" s="1"/>
    </row>
    <row r="838" spans="1:2" x14ac:dyDescent="0.25">
      <c r="A838" s="1"/>
      <c r="B838" s="1"/>
    </row>
    <row r="839" spans="1:2" x14ac:dyDescent="0.25">
      <c r="A839" s="1"/>
      <c r="B839" s="1"/>
    </row>
    <row r="840" spans="1:2" x14ac:dyDescent="0.25">
      <c r="A840" s="1"/>
      <c r="B840" s="1"/>
    </row>
    <row r="841" spans="1:2" x14ac:dyDescent="0.25">
      <c r="A841" s="1"/>
      <c r="B841" s="1"/>
    </row>
    <row r="842" spans="1:2" x14ac:dyDescent="0.25">
      <c r="A842" s="1"/>
      <c r="B842" s="1"/>
    </row>
    <row r="843" spans="1:2" x14ac:dyDescent="0.25">
      <c r="A843" s="1"/>
      <c r="B843" s="1"/>
    </row>
    <row r="844" spans="1:2" x14ac:dyDescent="0.25">
      <c r="A844" s="1"/>
      <c r="B844" s="1"/>
    </row>
    <row r="845" spans="1:2" x14ac:dyDescent="0.25">
      <c r="A845" s="1"/>
      <c r="B845" s="1"/>
    </row>
    <row r="846" spans="1:2" x14ac:dyDescent="0.25">
      <c r="A846" s="1"/>
      <c r="B846" s="1"/>
    </row>
    <row r="847" spans="1:2" x14ac:dyDescent="0.25">
      <c r="A847" s="1"/>
      <c r="B847" s="1"/>
    </row>
    <row r="848" spans="1:2" x14ac:dyDescent="0.25">
      <c r="A848" s="1"/>
      <c r="B848" s="1"/>
    </row>
    <row r="849" spans="1:2" x14ac:dyDescent="0.25">
      <c r="A849" s="1"/>
      <c r="B849" s="1"/>
    </row>
    <row r="850" spans="1:2" x14ac:dyDescent="0.25">
      <c r="A850" s="1"/>
      <c r="B850" s="1"/>
    </row>
    <row r="851" spans="1:2" x14ac:dyDescent="0.25">
      <c r="A851" s="1"/>
      <c r="B851" s="1"/>
    </row>
    <row r="852" spans="1:2" x14ac:dyDescent="0.25">
      <c r="A852" s="1"/>
      <c r="B852" s="1"/>
    </row>
    <row r="853" spans="1:2" x14ac:dyDescent="0.25">
      <c r="A853" s="1"/>
      <c r="B853" s="1"/>
    </row>
    <row r="854" spans="1:2" x14ac:dyDescent="0.25">
      <c r="A854" s="1"/>
      <c r="B854" s="1"/>
    </row>
    <row r="855" spans="1:2" x14ac:dyDescent="0.25">
      <c r="A855" s="1"/>
      <c r="B855" s="1"/>
    </row>
    <row r="856" spans="1:2" x14ac:dyDescent="0.25">
      <c r="A856" s="1"/>
      <c r="B856" s="1"/>
    </row>
    <row r="857" spans="1:2" x14ac:dyDescent="0.25">
      <c r="A857" s="1"/>
      <c r="B857" s="1"/>
    </row>
    <row r="858" spans="1:2" x14ac:dyDescent="0.25">
      <c r="A858" s="1"/>
      <c r="B858" s="1"/>
    </row>
    <row r="859" spans="1:2" x14ac:dyDescent="0.25">
      <c r="A859" s="1"/>
      <c r="B859" s="1"/>
    </row>
    <row r="860" spans="1:2" x14ac:dyDescent="0.25">
      <c r="A860" s="1"/>
      <c r="B860" s="1"/>
    </row>
    <row r="861" spans="1:2" x14ac:dyDescent="0.25">
      <c r="A861" s="1"/>
      <c r="B861" s="1"/>
    </row>
    <row r="862" spans="1:2" x14ac:dyDescent="0.25">
      <c r="A862" s="1"/>
      <c r="B862" s="1"/>
    </row>
    <row r="863" spans="1:2" x14ac:dyDescent="0.25">
      <c r="A863" s="1"/>
      <c r="B863" s="1"/>
    </row>
    <row r="864" spans="1:2" x14ac:dyDescent="0.25">
      <c r="A864" s="1"/>
      <c r="B864" s="1"/>
    </row>
    <row r="865" spans="1:2" x14ac:dyDescent="0.25">
      <c r="A865" s="1"/>
      <c r="B865" s="1"/>
    </row>
    <row r="866" spans="1:2" x14ac:dyDescent="0.25">
      <c r="A866" s="1"/>
      <c r="B866" s="1"/>
    </row>
    <row r="867" spans="1:2" x14ac:dyDescent="0.25">
      <c r="A867" s="1"/>
      <c r="B867" s="1"/>
    </row>
    <row r="868" spans="1:2" x14ac:dyDescent="0.25">
      <c r="A868" s="1"/>
      <c r="B868" s="1"/>
    </row>
    <row r="869" spans="1:2" x14ac:dyDescent="0.25">
      <c r="A869" s="1"/>
      <c r="B869" s="1"/>
    </row>
    <row r="870" spans="1:2" x14ac:dyDescent="0.25">
      <c r="A870" s="1"/>
      <c r="B870" s="1"/>
    </row>
    <row r="871" spans="1:2" x14ac:dyDescent="0.25">
      <c r="A871" s="1"/>
      <c r="B871" s="1"/>
    </row>
    <row r="872" spans="1:2" x14ac:dyDescent="0.25">
      <c r="A872" s="1"/>
      <c r="B872" s="1"/>
    </row>
    <row r="873" spans="1:2" x14ac:dyDescent="0.25">
      <c r="A873" s="1"/>
      <c r="B873" s="1"/>
    </row>
    <row r="874" spans="1:2" x14ac:dyDescent="0.25">
      <c r="A874" s="1"/>
      <c r="B874" s="1"/>
    </row>
    <row r="875" spans="1:2" x14ac:dyDescent="0.25">
      <c r="A875" s="1"/>
      <c r="B875" s="1"/>
    </row>
    <row r="876" spans="1:2" x14ac:dyDescent="0.25">
      <c r="A876" s="1"/>
      <c r="B876" s="1"/>
    </row>
    <row r="877" spans="1:2" x14ac:dyDescent="0.25">
      <c r="A877" s="1"/>
      <c r="B877" s="1"/>
    </row>
    <row r="878" spans="1:2" x14ac:dyDescent="0.25">
      <c r="A878" s="1"/>
      <c r="B878" s="1"/>
    </row>
    <row r="879" spans="1:2" x14ac:dyDescent="0.25">
      <c r="A879" s="1"/>
      <c r="B879" s="1"/>
    </row>
    <row r="880" spans="1:2" x14ac:dyDescent="0.25">
      <c r="A880" s="1"/>
      <c r="B880" s="1"/>
    </row>
    <row r="881" spans="1:2" x14ac:dyDescent="0.25">
      <c r="A881" s="1"/>
      <c r="B881" s="1"/>
    </row>
    <row r="882" spans="1:2" x14ac:dyDescent="0.25">
      <c r="A882" s="1"/>
      <c r="B882" s="1"/>
    </row>
    <row r="883" spans="1:2" x14ac:dyDescent="0.25">
      <c r="A883" s="1"/>
      <c r="B883" s="1"/>
    </row>
    <row r="884" spans="1:2" x14ac:dyDescent="0.25">
      <c r="A884" s="1"/>
      <c r="B884" s="1"/>
    </row>
    <row r="885" spans="1:2" x14ac:dyDescent="0.25">
      <c r="A885" s="1"/>
      <c r="B885" s="1"/>
    </row>
    <row r="886" spans="1:2" x14ac:dyDescent="0.25">
      <c r="A886" s="1"/>
      <c r="B886" s="1"/>
    </row>
    <row r="887" spans="1:2" x14ac:dyDescent="0.25">
      <c r="A887" s="1"/>
      <c r="B887" s="1"/>
    </row>
    <row r="888" spans="1:2" x14ac:dyDescent="0.25">
      <c r="A888" s="1"/>
      <c r="B888" s="1"/>
    </row>
    <row r="889" spans="1:2" x14ac:dyDescent="0.25">
      <c r="A889" s="1"/>
      <c r="B889" s="1"/>
    </row>
    <row r="890" spans="1:2" x14ac:dyDescent="0.25">
      <c r="A890" s="1"/>
      <c r="B890" s="1"/>
    </row>
    <row r="891" spans="1:2" x14ac:dyDescent="0.25">
      <c r="A891" s="1"/>
      <c r="B891" s="1"/>
    </row>
    <row r="892" spans="1:2" x14ac:dyDescent="0.25">
      <c r="A892" s="1"/>
      <c r="B892" s="1"/>
    </row>
    <row r="893" spans="1:2" x14ac:dyDescent="0.25">
      <c r="A893" s="1"/>
      <c r="B893" s="1"/>
    </row>
  </sheetData>
  <autoFilter ref="A6:EO120" xr:uid="{984DCBC4-3095-4561-A1A4-E7F10DC6B4DE}"/>
  <sortState xmlns:xlrd2="http://schemas.microsoft.com/office/spreadsheetml/2017/richdata2" ref="A7:AU120">
    <sortCondition ref="A7:A120"/>
    <sortCondition ref="B7:B120"/>
  </sortState>
  <mergeCells count="52">
    <mergeCell ref="AU5:AU6"/>
    <mergeCell ref="AP5:AP6"/>
    <mergeCell ref="AQ5:AQ6"/>
    <mergeCell ref="AR5:AR6"/>
    <mergeCell ref="AS5:AS6"/>
    <mergeCell ref="AT5:AT6"/>
    <mergeCell ref="AK5:AK6"/>
    <mergeCell ref="AL5:AL6"/>
    <mergeCell ref="AM5:AM6"/>
    <mergeCell ref="AN5:AN6"/>
    <mergeCell ref="AO5:AO6"/>
    <mergeCell ref="AF5:AF6"/>
    <mergeCell ref="AG5:AG6"/>
    <mergeCell ref="AH5:AH6"/>
    <mergeCell ref="AI5:AI6"/>
    <mergeCell ref="AJ5:AJ6"/>
    <mergeCell ref="AA5:AA6"/>
    <mergeCell ref="AB5:AB6"/>
    <mergeCell ref="AC5:AC6"/>
    <mergeCell ref="AD5:AD6"/>
    <mergeCell ref="AE5:AE6"/>
    <mergeCell ref="V5:V6"/>
    <mergeCell ref="W5:W6"/>
    <mergeCell ref="X5:X6"/>
    <mergeCell ref="Y5:Y6"/>
    <mergeCell ref="Z5:Z6"/>
    <mergeCell ref="Q5:Q6"/>
    <mergeCell ref="R5:R6"/>
    <mergeCell ref="S5:S6"/>
    <mergeCell ref="T5:T6"/>
    <mergeCell ref="U5:U6"/>
    <mergeCell ref="L5:L6"/>
    <mergeCell ref="M5:M6"/>
    <mergeCell ref="N5:N6"/>
    <mergeCell ref="O5:O6"/>
    <mergeCell ref="P5:P6"/>
    <mergeCell ref="E5:E6"/>
    <mergeCell ref="AQ1:AU1"/>
    <mergeCell ref="AQ2:AU2"/>
    <mergeCell ref="AQ3:AU3"/>
    <mergeCell ref="A1:AP3"/>
    <mergeCell ref="E4:AU4"/>
    <mergeCell ref="A4:A6"/>
    <mergeCell ref="B4:B6"/>
    <mergeCell ref="C4:C6"/>
    <mergeCell ref="D4:D6"/>
    <mergeCell ref="F5:F6"/>
    <mergeCell ref="G5:G6"/>
    <mergeCell ref="H5:H6"/>
    <mergeCell ref="I5:I6"/>
    <mergeCell ref="J5:J6"/>
    <mergeCell ref="K5:K6"/>
  </mergeCells>
  <conditionalFormatting sqref="B7:B73 B76:B120">
    <cfRule type="duplicateValues" dxfId="1" priority="6"/>
  </conditionalFormatting>
  <conditionalFormatting sqref="B74:B75">
    <cfRule type="duplicateValues" dxfId="0"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55317-13B6-4A86-88C8-E30B81BF37CA}">
  <dimension ref="A1:C43"/>
  <sheetViews>
    <sheetView workbookViewId="0">
      <selection activeCell="C2" sqref="C2:C43"/>
    </sheetView>
  </sheetViews>
  <sheetFormatPr baseColWidth="10" defaultRowHeight="15" x14ac:dyDescent="0.25"/>
  <cols>
    <col min="2" max="2" width="76.5703125" customWidth="1"/>
  </cols>
  <sheetData>
    <row r="1" spans="1:3" ht="16.5" x14ac:dyDescent="0.25">
      <c r="A1" s="4" t="s">
        <v>0</v>
      </c>
      <c r="B1" s="4" t="s">
        <v>1</v>
      </c>
    </row>
    <row r="2" spans="1:3" x14ac:dyDescent="0.25">
      <c r="A2" s="10">
        <v>1</v>
      </c>
      <c r="B2" s="5" t="s">
        <v>2</v>
      </c>
      <c r="C2" s="11"/>
    </row>
    <row r="3" spans="1:3" x14ac:dyDescent="0.25">
      <c r="A3" s="10" t="s">
        <v>8</v>
      </c>
      <c r="B3" s="6" t="s">
        <v>9</v>
      </c>
      <c r="C3" s="11"/>
    </row>
    <row r="4" spans="1:3" x14ac:dyDescent="0.25">
      <c r="A4" s="10" t="s">
        <v>21</v>
      </c>
      <c r="B4" s="6" t="s">
        <v>88</v>
      </c>
      <c r="C4" s="11"/>
    </row>
    <row r="5" spans="1:3" x14ac:dyDescent="0.25">
      <c r="A5" s="10" t="s">
        <v>89</v>
      </c>
      <c r="B5" s="6" t="s">
        <v>90</v>
      </c>
      <c r="C5" s="11"/>
    </row>
    <row r="6" spans="1:3" x14ac:dyDescent="0.25">
      <c r="A6" s="10" t="s">
        <v>23</v>
      </c>
      <c r="B6" s="6" t="s">
        <v>97</v>
      </c>
      <c r="C6" s="11"/>
    </row>
    <row r="7" spans="1:3" x14ac:dyDescent="0.25">
      <c r="A7" s="10">
        <v>2</v>
      </c>
      <c r="B7" s="7" t="s">
        <v>101</v>
      </c>
      <c r="C7" s="11"/>
    </row>
    <row r="8" spans="1:3" x14ac:dyDescent="0.25">
      <c r="A8" s="10">
        <v>3</v>
      </c>
      <c r="B8" s="5" t="s">
        <v>106</v>
      </c>
      <c r="C8" s="11"/>
    </row>
    <row r="9" spans="1:3" x14ac:dyDescent="0.25">
      <c r="A9" s="10" t="s">
        <v>25</v>
      </c>
      <c r="B9" s="6" t="s">
        <v>108</v>
      </c>
      <c r="C9" s="11"/>
    </row>
    <row r="10" spans="1:3" x14ac:dyDescent="0.25">
      <c r="A10" s="10">
        <v>4</v>
      </c>
      <c r="B10" s="7" t="s">
        <v>109</v>
      </c>
      <c r="C10" s="11"/>
    </row>
    <row r="11" spans="1:3" x14ac:dyDescent="0.25">
      <c r="A11" s="10" t="s">
        <v>29</v>
      </c>
      <c r="B11" s="6" t="s">
        <v>110</v>
      </c>
      <c r="C11" s="11"/>
    </row>
    <row r="12" spans="1:3" x14ac:dyDescent="0.25">
      <c r="A12" s="10" t="s">
        <v>30</v>
      </c>
      <c r="B12" s="6" t="s">
        <v>111</v>
      </c>
      <c r="C12" s="11"/>
    </row>
    <row r="13" spans="1:3" x14ac:dyDescent="0.25">
      <c r="A13" s="10" t="s">
        <v>31</v>
      </c>
      <c r="B13" s="6" t="s">
        <v>115</v>
      </c>
      <c r="C13" s="11"/>
    </row>
    <row r="14" spans="1:3" x14ac:dyDescent="0.25">
      <c r="A14" s="10" t="s">
        <v>32</v>
      </c>
      <c r="B14" s="6" t="s">
        <v>118</v>
      </c>
      <c r="C14" s="11"/>
    </row>
    <row r="15" spans="1:3" x14ac:dyDescent="0.25">
      <c r="A15" s="10" t="s">
        <v>114</v>
      </c>
      <c r="B15" s="6" t="s">
        <v>119</v>
      </c>
      <c r="C15" s="11"/>
    </row>
    <row r="16" spans="1:3" x14ac:dyDescent="0.25">
      <c r="A16" s="10" t="s">
        <v>116</v>
      </c>
      <c r="B16" s="6" t="s">
        <v>120</v>
      </c>
      <c r="C16" s="11"/>
    </row>
    <row r="17" spans="1:3" x14ac:dyDescent="0.25">
      <c r="A17" s="10" t="s">
        <v>117</v>
      </c>
      <c r="B17" s="6" t="s">
        <v>121</v>
      </c>
      <c r="C17" s="11"/>
    </row>
    <row r="18" spans="1:3" x14ac:dyDescent="0.25">
      <c r="A18" s="10" t="s">
        <v>123</v>
      </c>
      <c r="B18" s="6" t="s">
        <v>124</v>
      </c>
      <c r="C18" s="11"/>
    </row>
    <row r="19" spans="1:3" x14ac:dyDescent="0.25">
      <c r="A19" s="10" t="s">
        <v>125</v>
      </c>
      <c r="B19" s="6" t="s">
        <v>126</v>
      </c>
      <c r="C19" s="11"/>
    </row>
    <row r="20" spans="1:3" x14ac:dyDescent="0.25">
      <c r="A20" s="10">
        <v>5</v>
      </c>
      <c r="B20" s="5" t="s">
        <v>127</v>
      </c>
      <c r="C20" s="11"/>
    </row>
    <row r="21" spans="1:3" x14ac:dyDescent="0.25">
      <c r="A21" s="10" t="s">
        <v>34</v>
      </c>
      <c r="B21" s="6" t="s">
        <v>128</v>
      </c>
      <c r="C21" s="11"/>
    </row>
    <row r="22" spans="1:3" x14ac:dyDescent="0.25">
      <c r="A22" s="10" t="s">
        <v>35</v>
      </c>
      <c r="B22" s="6" t="s">
        <v>129</v>
      </c>
      <c r="C22" s="11"/>
    </row>
    <row r="23" spans="1:3" x14ac:dyDescent="0.25">
      <c r="A23" s="10" t="s">
        <v>37</v>
      </c>
      <c r="B23" s="6" t="s">
        <v>130</v>
      </c>
      <c r="C23" s="11"/>
    </row>
    <row r="24" spans="1:3" x14ac:dyDescent="0.25">
      <c r="A24" s="10" t="s">
        <v>38</v>
      </c>
      <c r="B24" s="6" t="s">
        <v>132</v>
      </c>
      <c r="C24" s="11"/>
    </row>
    <row r="25" spans="1:3" x14ac:dyDescent="0.25">
      <c r="A25" s="10">
        <v>6</v>
      </c>
      <c r="B25" s="7" t="s">
        <v>135</v>
      </c>
      <c r="C25" s="11"/>
    </row>
    <row r="26" spans="1:3" x14ac:dyDescent="0.25">
      <c r="A26" s="10" t="s">
        <v>40</v>
      </c>
      <c r="B26" s="6" t="s">
        <v>137</v>
      </c>
      <c r="C26" s="11"/>
    </row>
    <row r="27" spans="1:3" x14ac:dyDescent="0.25">
      <c r="A27" s="10" t="s">
        <v>41</v>
      </c>
      <c r="B27" s="6" t="s">
        <v>139</v>
      </c>
      <c r="C27" s="11"/>
    </row>
    <row r="28" spans="1:3" x14ac:dyDescent="0.25">
      <c r="A28" s="10" t="s">
        <v>45</v>
      </c>
      <c r="B28" s="6" t="s">
        <v>138</v>
      </c>
      <c r="C28" s="11"/>
    </row>
    <row r="29" spans="1:3" x14ac:dyDescent="0.25">
      <c r="A29" s="10">
        <v>7</v>
      </c>
      <c r="B29" s="7" t="s">
        <v>140</v>
      </c>
      <c r="C29" s="11"/>
    </row>
    <row r="30" spans="1:3" x14ac:dyDescent="0.25">
      <c r="A30" s="10" t="s">
        <v>47</v>
      </c>
      <c r="B30" s="6" t="s">
        <v>143</v>
      </c>
      <c r="C30" s="11"/>
    </row>
    <row r="31" spans="1:3" x14ac:dyDescent="0.25">
      <c r="A31" s="10" t="s">
        <v>59</v>
      </c>
      <c r="B31" s="6" t="s">
        <v>144</v>
      </c>
      <c r="C31" s="11"/>
    </row>
    <row r="32" spans="1:3" x14ac:dyDescent="0.25">
      <c r="A32" s="10" t="s">
        <v>146</v>
      </c>
      <c r="B32" s="6" t="s">
        <v>147</v>
      </c>
      <c r="C32" s="11"/>
    </row>
    <row r="33" spans="1:3" x14ac:dyDescent="0.25">
      <c r="A33" s="10" t="s">
        <v>149</v>
      </c>
      <c r="B33" s="6" t="s">
        <v>150</v>
      </c>
      <c r="C33" s="11"/>
    </row>
    <row r="34" spans="1:3" x14ac:dyDescent="0.25">
      <c r="A34" s="10" t="s">
        <v>60</v>
      </c>
      <c r="B34" s="6" t="s">
        <v>153</v>
      </c>
      <c r="C34" s="11"/>
    </row>
    <row r="35" spans="1:3" x14ac:dyDescent="0.25">
      <c r="A35" s="10" t="s">
        <v>154</v>
      </c>
      <c r="B35" s="6" t="s">
        <v>155</v>
      </c>
      <c r="C35" s="11"/>
    </row>
    <row r="36" spans="1:3" x14ac:dyDescent="0.25">
      <c r="A36" s="10" t="s">
        <v>161</v>
      </c>
      <c r="B36" s="6" t="s">
        <v>162</v>
      </c>
      <c r="C36" s="11"/>
    </row>
    <row r="37" spans="1:3" x14ac:dyDescent="0.25">
      <c r="A37" s="10" t="s">
        <v>168</v>
      </c>
      <c r="B37" s="6" t="s">
        <v>167</v>
      </c>
      <c r="C37" s="11"/>
    </row>
    <row r="38" spans="1:3" x14ac:dyDescent="0.25">
      <c r="A38" s="10" t="s">
        <v>178</v>
      </c>
      <c r="B38" s="6" t="s">
        <v>177</v>
      </c>
      <c r="C38" s="11"/>
    </row>
    <row r="39" spans="1:3" x14ac:dyDescent="0.25">
      <c r="A39" s="10" t="s">
        <v>179</v>
      </c>
      <c r="B39" s="6" t="s">
        <v>180</v>
      </c>
      <c r="C39" s="11"/>
    </row>
    <row r="40" spans="1:3" x14ac:dyDescent="0.25">
      <c r="A40" s="10" t="s">
        <v>184</v>
      </c>
      <c r="B40" s="6" t="s">
        <v>185</v>
      </c>
      <c r="C40" s="11"/>
    </row>
    <row r="41" spans="1:3" x14ac:dyDescent="0.25">
      <c r="A41" s="10" t="s">
        <v>186</v>
      </c>
      <c r="B41" s="6" t="s">
        <v>187</v>
      </c>
      <c r="C41" s="11"/>
    </row>
    <row r="42" spans="1:3" x14ac:dyDescent="0.25">
      <c r="A42" s="10" t="s">
        <v>193</v>
      </c>
      <c r="B42" s="6" t="s">
        <v>194</v>
      </c>
      <c r="C42" s="11"/>
    </row>
    <row r="43" spans="1:3" x14ac:dyDescent="0.25">
      <c r="A43" s="10" t="s">
        <v>64</v>
      </c>
      <c r="B43" s="6" t="s">
        <v>197</v>
      </c>
      <c r="C43" s="11"/>
    </row>
  </sheetData>
  <autoFilter ref="A1:B43" xr:uid="{10255317-13B6-4A86-88C8-E30B81BF37C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82075-8ECB-4DCF-81F8-8A8953643D97}">
  <dimension ref="A2:F26"/>
  <sheetViews>
    <sheetView topLeftCell="A2" workbookViewId="0">
      <selection activeCell="E5" sqref="E5:F8"/>
    </sheetView>
  </sheetViews>
  <sheetFormatPr baseColWidth="10" defaultRowHeight="15" x14ac:dyDescent="0.25"/>
  <cols>
    <col min="1" max="1" width="14.85546875" customWidth="1"/>
    <col min="2" max="2" width="82.140625" customWidth="1"/>
    <col min="4" max="4" width="10.140625" customWidth="1"/>
    <col min="5" max="5" width="16.42578125" customWidth="1"/>
    <col min="6" max="6" width="37.28515625" customWidth="1"/>
  </cols>
  <sheetData>
    <row r="2" spans="1:6" x14ac:dyDescent="0.25">
      <c r="A2" s="42" t="s">
        <v>220</v>
      </c>
      <c r="B2" s="42"/>
      <c r="C2" s="42"/>
      <c r="D2" s="13"/>
      <c r="E2" s="13"/>
      <c r="F2" s="13"/>
    </row>
    <row r="3" spans="1:6" x14ac:dyDescent="0.25">
      <c r="A3" s="13"/>
      <c r="B3" s="16"/>
      <c r="C3" s="14"/>
      <c r="D3" s="13"/>
      <c r="E3" s="13"/>
      <c r="F3" s="13"/>
    </row>
    <row r="4" spans="1:6" ht="17.25" x14ac:dyDescent="0.25">
      <c r="A4" s="45" t="s">
        <v>221</v>
      </c>
      <c r="B4" s="46"/>
      <c r="C4" s="23"/>
      <c r="D4" s="13"/>
      <c r="E4" s="13"/>
      <c r="F4" s="13"/>
    </row>
    <row r="5" spans="1:6" ht="30" customHeight="1" x14ac:dyDescent="0.25">
      <c r="A5" s="43" t="s">
        <v>222</v>
      </c>
      <c r="B5" s="44"/>
      <c r="C5" s="13"/>
      <c r="E5" s="26" t="s">
        <v>224</v>
      </c>
      <c r="F5" s="26" t="s">
        <v>223</v>
      </c>
    </row>
    <row r="6" spans="1:6" ht="16.5" x14ac:dyDescent="0.25">
      <c r="A6" s="40" t="s">
        <v>225</v>
      </c>
      <c r="B6" s="41"/>
      <c r="C6" s="15"/>
      <c r="E6" s="20" t="s">
        <v>215</v>
      </c>
      <c r="F6" s="25" t="s">
        <v>226</v>
      </c>
    </row>
    <row r="7" spans="1:6" ht="16.5" x14ac:dyDescent="0.25">
      <c r="A7" s="17" t="s">
        <v>227</v>
      </c>
      <c r="B7" s="18" t="s">
        <v>228</v>
      </c>
      <c r="C7" s="13"/>
      <c r="E7" s="20" t="s">
        <v>217</v>
      </c>
      <c r="F7" s="25" t="s">
        <v>229</v>
      </c>
    </row>
    <row r="8" spans="1:6" ht="16.5" x14ac:dyDescent="0.25">
      <c r="A8" s="17" t="s">
        <v>230</v>
      </c>
      <c r="B8" s="18" t="s">
        <v>231</v>
      </c>
      <c r="C8" s="13"/>
      <c r="E8" s="20" t="s">
        <v>218</v>
      </c>
      <c r="F8" s="25" t="s">
        <v>232</v>
      </c>
    </row>
    <row r="9" spans="1:6" ht="16.5" x14ac:dyDescent="0.25">
      <c r="A9" s="17" t="s">
        <v>233</v>
      </c>
      <c r="B9" s="18" t="s">
        <v>234</v>
      </c>
      <c r="C9" s="15"/>
      <c r="D9" s="13"/>
      <c r="E9" s="13"/>
      <c r="F9" s="13"/>
    </row>
    <row r="10" spans="1:6" ht="49.5" x14ac:dyDescent="0.25">
      <c r="A10" s="17" t="s">
        <v>235</v>
      </c>
      <c r="B10" s="18" t="s">
        <v>236</v>
      </c>
      <c r="C10" s="15"/>
      <c r="D10" s="13"/>
      <c r="E10" s="13"/>
      <c r="F10" s="13"/>
    </row>
    <row r="11" spans="1:6" ht="16.5" x14ac:dyDescent="0.25">
      <c r="A11" s="17" t="s">
        <v>237</v>
      </c>
      <c r="B11" s="18" t="s">
        <v>238</v>
      </c>
      <c r="C11" s="13"/>
      <c r="D11" s="13"/>
      <c r="E11" s="13"/>
      <c r="F11" s="13"/>
    </row>
    <row r="12" spans="1:6" ht="16.5" x14ac:dyDescent="0.25">
      <c r="A12" s="17" t="s">
        <v>239</v>
      </c>
      <c r="B12" s="18" t="s">
        <v>240</v>
      </c>
      <c r="C12" s="13"/>
      <c r="D12" s="13"/>
      <c r="E12" s="13"/>
      <c r="F12" s="13"/>
    </row>
    <row r="13" spans="1:6" ht="16.5" x14ac:dyDescent="0.25">
      <c r="A13" s="17" t="s">
        <v>241</v>
      </c>
      <c r="B13" s="18" t="s">
        <v>242</v>
      </c>
      <c r="C13" s="13"/>
      <c r="D13" s="13"/>
      <c r="E13" s="13"/>
      <c r="F13" s="13"/>
    </row>
    <row r="14" spans="1:6" ht="16.5" x14ac:dyDescent="0.3">
      <c r="A14" s="19" t="s">
        <v>243</v>
      </c>
      <c r="B14" s="18" t="s">
        <v>244</v>
      </c>
      <c r="C14" s="13"/>
      <c r="D14" s="13"/>
      <c r="E14" s="13"/>
      <c r="F14" s="13"/>
    </row>
    <row r="15" spans="1:6" ht="16.5" x14ac:dyDescent="0.3">
      <c r="A15" s="19" t="s">
        <v>245</v>
      </c>
      <c r="B15" s="18" t="s">
        <v>246</v>
      </c>
      <c r="C15" s="13"/>
      <c r="D15" s="13"/>
      <c r="E15" s="13"/>
      <c r="F15" s="13"/>
    </row>
    <row r="16" spans="1:6" ht="68.25" customHeight="1" x14ac:dyDescent="0.25">
      <c r="A16" s="47" t="s">
        <v>247</v>
      </c>
      <c r="B16" s="48"/>
      <c r="C16" s="15"/>
      <c r="D16" s="13"/>
      <c r="E16" s="13"/>
      <c r="F16" s="13"/>
    </row>
    <row r="17" spans="1:2" ht="16.5" x14ac:dyDescent="0.25">
      <c r="A17" s="40" t="s">
        <v>248</v>
      </c>
      <c r="B17" s="41"/>
    </row>
    <row r="18" spans="1:2" ht="49.5" x14ac:dyDescent="0.25">
      <c r="A18" s="17" t="s">
        <v>227</v>
      </c>
      <c r="B18" s="18" t="s">
        <v>249</v>
      </c>
    </row>
    <row r="19" spans="1:2" ht="16.5" x14ac:dyDescent="0.25">
      <c r="A19" s="17" t="s">
        <v>230</v>
      </c>
      <c r="B19" s="18" t="s">
        <v>250</v>
      </c>
    </row>
    <row r="20" spans="1:2" ht="49.5" hidden="1" x14ac:dyDescent="0.25">
      <c r="A20" s="17" t="s">
        <v>260</v>
      </c>
      <c r="B20" s="18" t="s">
        <v>266</v>
      </c>
    </row>
    <row r="21" spans="1:2" ht="16.5" x14ac:dyDescent="0.25">
      <c r="A21" s="17" t="s">
        <v>233</v>
      </c>
      <c r="B21" s="18" t="s">
        <v>251</v>
      </c>
    </row>
    <row r="22" spans="1:2" ht="17.25" x14ac:dyDescent="0.25">
      <c r="A22" s="24" t="s">
        <v>252</v>
      </c>
      <c r="B22" s="24"/>
    </row>
    <row r="23" spans="1:2" ht="99" x14ac:dyDescent="0.3">
      <c r="A23" s="19"/>
      <c r="B23" s="21" t="s">
        <v>253</v>
      </c>
    </row>
    <row r="24" spans="1:2" ht="16.5" x14ac:dyDescent="0.3">
      <c r="A24" s="19"/>
      <c r="B24" s="21"/>
    </row>
    <row r="25" spans="1:2" ht="16.5" x14ac:dyDescent="0.3">
      <c r="A25" s="19"/>
      <c r="B25" s="22"/>
    </row>
    <row r="26" spans="1:2" x14ac:dyDescent="0.25">
      <c r="A26" s="13"/>
      <c r="B26" s="13"/>
    </row>
  </sheetData>
  <mergeCells count="6">
    <mergeCell ref="A6:B6"/>
    <mergeCell ref="A2:C2"/>
    <mergeCell ref="A17:B17"/>
    <mergeCell ref="A5:B5"/>
    <mergeCell ref="A4:B4"/>
    <mergeCell ref="A16:B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TCA FA</vt:lpstr>
      <vt:lpstr>TCA</vt:lpstr>
      <vt:lpstr>Oficinas Productoras</vt:lpstr>
      <vt:lpstr>Clasificación de Acceso</vt:lpstr>
      <vt:lpstr>'TCA FA'!Área_de_impresión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Brigitte Gomez</dc:creator>
  <cp:lastModifiedBy>Eduardo Andres Orjuela Olarte</cp:lastModifiedBy>
  <cp:lastPrinted>2022-06-01T19:04:22Z</cp:lastPrinted>
  <dcterms:created xsi:type="dcterms:W3CDTF">2017-06-23T18:31:04Z</dcterms:created>
  <dcterms:modified xsi:type="dcterms:W3CDTF">2023-04-20T13:13:42Z</dcterms:modified>
</cp:coreProperties>
</file>