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ennifferserrano\Downloads\"/>
    </mc:Choice>
  </mc:AlternateContent>
  <xr:revisionPtr revIDLastSave="0" documentId="13_ncr:1_{D6D4ABB7-6F4B-481D-8A11-93A3EF3A9A36}" xr6:coauthVersionLast="47" xr6:coauthVersionMax="47" xr10:uidLastSave="{00000000-0000-0000-0000-000000000000}"/>
  <bookViews>
    <workbookView xWindow="-120" yWindow="-120" windowWidth="29040" windowHeight="15840" firstSheet="2" activeTab="2" xr2:uid="{00000000-000D-0000-FFFF-FFFF00000000}"/>
  </bookViews>
  <sheets>
    <sheet name="Datos Base" sheetId="1" state="hidden" r:id="rId1"/>
    <sheet name="Indicaciones" sheetId="2" state="hidden" r:id="rId2"/>
    <sheet name="Plan de Acción Integrado 2025" sheetId="3" r:id="rId3"/>
    <sheet name="Control de Cambios Formatos" sheetId="6" state="hidden" r:id="rId4"/>
  </sheets>
  <definedNames>
    <definedName name="_xlnm._FilterDatabase" localSheetId="2" hidden="1">'Plan de Acción Integrado 2025'!$A$7:$BK$20</definedName>
    <definedName name="A_impresión_IM" localSheetId="3">#REF!</definedName>
    <definedName name="A_impresión_IM">#REF!</definedName>
    <definedName name="AIM" localSheetId="3">#REF!</definedName>
    <definedName name="AIM">#REF!</definedName>
    <definedName name="ape" localSheetId="3">#REF!</definedName>
    <definedName name="ape">#REF!</definedName>
    <definedName name="APELLIDOS" localSheetId="3">#REF!</definedName>
    <definedName name="APELLIDOS">#REF!</definedName>
    <definedName name="calsificar" localSheetId="3">#REF!</definedName>
    <definedName name="calsificar">#REF!</definedName>
    <definedName name="car" localSheetId="3">#REF!</definedName>
    <definedName name="car">#REF!</definedName>
    <definedName name="carg" localSheetId="3">#REF!</definedName>
    <definedName name="carg">#REF!</definedName>
    <definedName name="cargo" localSheetId="3">#REF!</definedName>
    <definedName name="cargo">#REF!</definedName>
    <definedName name="CARGOS" localSheetId="3">#REF!</definedName>
    <definedName name="CARGOS">#REF!</definedName>
    <definedName name="carteg" localSheetId="3">#REF!</definedName>
    <definedName name="carteg">#REF!</definedName>
    <definedName name="casi" localSheetId="3">#REF!</definedName>
    <definedName name="casi">#REF!</definedName>
    <definedName name="cate" localSheetId="3">#REF!</definedName>
    <definedName name="cate">#REF!</definedName>
    <definedName name="Categoria" localSheetId="3">#REF!</definedName>
    <definedName name="Categoria">#REF!</definedName>
    <definedName name="Categoria." localSheetId="3">#REF!</definedName>
    <definedName name="Categoria.">#REF!</definedName>
    <definedName name="ciudadano" localSheetId="3">#REF!</definedName>
    <definedName name="ciudadano">#REF!</definedName>
    <definedName name="clasi" localSheetId="3">#REF!</definedName>
    <definedName name="clasi">#REF!</definedName>
    <definedName name="clasificacion" localSheetId="3">#REF!</definedName>
    <definedName name="clasificacion">#REF!</definedName>
    <definedName name="con" localSheetId="3">#REF!</definedName>
    <definedName name="con">#REF!</definedName>
    <definedName name="den" localSheetId="3">#REF!</definedName>
    <definedName name="den">#REF!</definedName>
    <definedName name="denocargo" localSheetId="3">#REF!</definedName>
    <definedName name="denocargo">#REF!</definedName>
    <definedName name="denog" localSheetId="3">#REF!</definedName>
    <definedName name="denog">#REF!</definedName>
    <definedName name="DENOMINACION" localSheetId="3">#REF!</definedName>
    <definedName name="DENOMINACION">#REF!</definedName>
    <definedName name="dep" localSheetId="3">#REF!</definedName>
    <definedName name="dep">#REF!</definedName>
    <definedName name="DEPEN" localSheetId="3">#REF!</definedName>
    <definedName name="DEPEN">#REF!</definedName>
    <definedName name="e" localSheetId="3">#REF!</definedName>
    <definedName name="e">#REF!</definedName>
    <definedName name="ee" localSheetId="3">#REF!</definedName>
    <definedName name="ee">#REF!</definedName>
    <definedName name="EEE" localSheetId="3">#REF!</definedName>
    <definedName name="EEE">#REF!</definedName>
    <definedName name="eeee" localSheetId="3">#REF!</definedName>
    <definedName name="eeee">#REF!</definedName>
    <definedName name="es" localSheetId="3">#REF!</definedName>
    <definedName name="es">#REF!</definedName>
    <definedName name="Estado" localSheetId="3">#REF!</definedName>
    <definedName name="Estado">#REF!</definedName>
    <definedName name="et" localSheetId="3">#REF!</definedName>
    <definedName name="et">#REF!</definedName>
    <definedName name="eteiy" localSheetId="3">#REF!</definedName>
    <definedName name="eteiy">#REF!</definedName>
    <definedName name="eti" localSheetId="3">#REF!</definedName>
    <definedName name="eti">#REF!</definedName>
    <definedName name="Etiquetaa" localSheetId="3">#REF!</definedName>
    <definedName name="Etiquetaa">#REF!</definedName>
    <definedName name="Etiquetac" localSheetId="3">#REF!</definedName>
    <definedName name="Etiquetac">#REF!</definedName>
    <definedName name="Etiquetai" localSheetId="3">#REF!</definedName>
    <definedName name="Etiquetai">#REF!</definedName>
    <definedName name="fe" localSheetId="3">#REF!</definedName>
    <definedName name="fe">#REF!</definedName>
    <definedName name="FECHANAC" localSheetId="3">#REF!</definedName>
    <definedName name="FECHANAC">#REF!</definedName>
    <definedName name="form" localSheetId="3">#REF!</definedName>
    <definedName name="form">#REF!</definedName>
    <definedName name="Forma" localSheetId="3">#REF!</definedName>
    <definedName name="Forma">#REF!</definedName>
    <definedName name="ii" localSheetId="3">#REF!</definedName>
    <definedName name="ii">#REF!</definedName>
    <definedName name="ind" localSheetId="3">#REF!</definedName>
    <definedName name="ind">#REF!</definedName>
    <definedName name="indicadorcitop" localSheetId="3">#REF!</definedName>
    <definedName name="indicadorcitop">#REF!</definedName>
    <definedName name="inv" localSheetId="3">#REF!</definedName>
    <definedName name="inv">#REF!</definedName>
    <definedName name="inve" localSheetId="3">#REF!</definedName>
    <definedName name="inve">#REF!</definedName>
    <definedName name="inver2" localSheetId="3">#REF!</definedName>
    <definedName name="inver2">#REF!</definedName>
    <definedName name="inversion" localSheetId="3">#REF!</definedName>
    <definedName name="inversion">#REF!</definedName>
    <definedName name="macr" localSheetId="3">#REF!</definedName>
    <definedName name="macr">#REF!</definedName>
    <definedName name="Macroprocesos" localSheetId="3">#REF!</definedName>
    <definedName name="Macroprocesos">#REF!</definedName>
    <definedName name="me" localSheetId="3">#REF!</definedName>
    <definedName name="me">#REF!</definedName>
    <definedName name="mee" localSheetId="3">#REF!</definedName>
    <definedName name="mee">#REF!</definedName>
    <definedName name="meet" localSheetId="3">#REF!</definedName>
    <definedName name="meet">#REF!</definedName>
    <definedName name="met" localSheetId="3">#REF!</definedName>
    <definedName name="met">#REF!</definedName>
    <definedName name="META" localSheetId="3">#REF!</definedName>
    <definedName name="META">#REF!</definedName>
    <definedName name="META1" localSheetId="3">#REF!</definedName>
    <definedName name="META1">#REF!</definedName>
    <definedName name="META2" localSheetId="3">#REF!</definedName>
    <definedName name="META2">#REF!</definedName>
    <definedName name="META3" localSheetId="3">#REF!</definedName>
    <definedName name="META3">#REF!</definedName>
    <definedName name="META4" localSheetId="3">#REF!</definedName>
    <definedName name="META4">#REF!</definedName>
    <definedName name="METAT" localSheetId="3">#REF!</definedName>
    <definedName name="METAT">#REF!</definedName>
    <definedName name="mett" localSheetId="3">#REF!</definedName>
    <definedName name="mett">#REF!</definedName>
    <definedName name="metta" localSheetId="3">#REF!</definedName>
    <definedName name="metta">#REF!</definedName>
    <definedName name="nev" localSheetId="3">#REF!</definedName>
    <definedName name="nev">#REF!</definedName>
    <definedName name="nindicador" localSheetId="3">#REF!</definedName>
    <definedName name="nindicador">#REF!</definedName>
    <definedName name="nivel" localSheetId="3">#REF!</definedName>
    <definedName name="nivel">#REF!</definedName>
    <definedName name="nom" localSheetId="3">#REF!</definedName>
    <definedName name="nom">#REF!</definedName>
    <definedName name="NOMBRES" localSheetId="3">#REF!</definedName>
    <definedName name="NOMBRES">#REF!</definedName>
    <definedName name="nu" localSheetId="3">#REF!</definedName>
    <definedName name="nu">#REF!</definedName>
    <definedName name="NUMEROS" localSheetId="3">#REF!</definedName>
    <definedName name="NUMEROS">#REF!</definedName>
    <definedName name="obj" localSheetId="3">#REF!</definedName>
    <definedName name="obj">#REF!</definedName>
    <definedName name="objet" localSheetId="3">#REF!</definedName>
    <definedName name="objet">#REF!</definedName>
    <definedName name="OBJETIVOS" localSheetId="3">#REF!</definedName>
    <definedName name="OBJETIVOS">#REF!</definedName>
    <definedName name="Objetivos_calidad" localSheetId="3">#REF!</definedName>
    <definedName name="Objetivos_calidad">#REF!</definedName>
    <definedName name="OBJINS" localSheetId="3">#REF!</definedName>
    <definedName name="OBJINS">#REF!</definedName>
    <definedName name="objt" localSheetId="3">#REF!</definedName>
    <definedName name="objt">#REF!</definedName>
    <definedName name="obs" localSheetId="3">#REF!</definedName>
    <definedName name="obs">#REF!</definedName>
    <definedName name="OBSERVACIONES" localSheetId="3">#REF!</definedName>
    <definedName name="OBSERVACIONES">#REF!</definedName>
    <definedName name="per" localSheetId="3">#REF!</definedName>
    <definedName name="per">#REF!</definedName>
    <definedName name="Periodicidad" localSheetId="3">#REF!</definedName>
    <definedName name="Periodicidad">#REF!</definedName>
    <definedName name="plan" localSheetId="3">#REF!</definedName>
    <definedName name="plan">#REF!</definedName>
    <definedName name="plane" localSheetId="3">#REF!</definedName>
    <definedName name="plane">#REF!</definedName>
    <definedName name="plant" localSheetId="3">#REF!</definedName>
    <definedName name="plant">#REF!</definedName>
    <definedName name="PLANTA_AB" localSheetId="3">#REF!</definedName>
    <definedName name="PLANTA_AB">#REF!</definedName>
    <definedName name="PLANTA_CR" localSheetId="3">#REF!</definedName>
    <definedName name="PLANTA_CR">#REF!</definedName>
    <definedName name="PLANTA_DF" localSheetId="3">#REF!</definedName>
    <definedName name="PLANTA_DF">#REF!</definedName>
    <definedName name="PLANTA_EN" localSheetId="3">#REF!</definedName>
    <definedName name="PLANTA_EN">#REF!</definedName>
    <definedName name="PLANTA_MA" localSheetId="3">#REF!</definedName>
    <definedName name="PLANTA_MA">#REF!</definedName>
    <definedName name="plantt" localSheetId="3">#REF!</definedName>
    <definedName name="plantt">#REF!</definedName>
    <definedName name="planttt" localSheetId="3">#REF!</definedName>
    <definedName name="planttt">#REF!</definedName>
    <definedName name="pr" localSheetId="3">#REF!</definedName>
    <definedName name="pr">#REF!</definedName>
    <definedName name="princ" localSheetId="3">#REF!</definedName>
    <definedName name="princ">#REF!</definedName>
    <definedName name="Principios_Gest_Fiscal" localSheetId="3">#REF!</definedName>
    <definedName name="Principios_Gest_Fiscal">#REF!</definedName>
    <definedName name="proc" localSheetId="3">#REF!</definedName>
    <definedName name="proc">#REF!</definedName>
    <definedName name="Procesos" localSheetId="3">#REF!</definedName>
    <definedName name="Procesos">#REF!</definedName>
    <definedName name="procesoss" localSheetId="3">#REF!</definedName>
    <definedName name="procesoss">#REF!</definedName>
    <definedName name="procesosSGC" localSheetId="3">#REF!</definedName>
    <definedName name="procesosSGC">#REF!</definedName>
    <definedName name="procs" localSheetId="3">#REF!</definedName>
    <definedName name="procs">#REF!</definedName>
    <definedName name="ree" localSheetId="3">#REF!</definedName>
    <definedName name="ree">#REF!</definedName>
    <definedName name="REEMPLAZO" localSheetId="3">#REF!</definedName>
    <definedName name="REEMPLAZO">#REF!</definedName>
    <definedName name="rendicion" localSheetId="3">#REF!</definedName>
    <definedName name="rendicion">#REF!</definedName>
    <definedName name="res" localSheetId="3">#REF!</definedName>
    <definedName name="res">#REF!</definedName>
    <definedName name="RESULTADOS_PRIORITARIOS_INST" localSheetId="3">#REF!</definedName>
    <definedName name="RESULTADOS_PRIORITARIOS_INST">#REF!</definedName>
    <definedName name="RIESGO" localSheetId="3">#REF!</definedName>
    <definedName name="RIESGO">#REF!</definedName>
    <definedName name="RRR" localSheetId="3">#REF!</definedName>
    <definedName name="RRR">#REF!</definedName>
    <definedName name="seg" localSheetId="3">#REF!</definedName>
    <definedName name="seg">#REF!</definedName>
    <definedName name="SEGUIMIENTO" localSheetId="3">#REF!</definedName>
    <definedName name="SEGUIMIENTO">#REF!</definedName>
    <definedName name="SGC" localSheetId="3">#REF!</definedName>
    <definedName name="SGC">#REF!</definedName>
    <definedName name="sis" localSheetId="3">#REF!</definedName>
    <definedName name="sis">#REF!</definedName>
    <definedName name="tiip" localSheetId="3">#REF!</definedName>
    <definedName name="tiip">#REF!</definedName>
    <definedName name="tiipp" localSheetId="3">#REF!</definedName>
    <definedName name="tiipp">#REF!</definedName>
    <definedName name="tip" localSheetId="3">#REF!</definedName>
    <definedName name="tip">#REF!</definedName>
    <definedName name="Tipo" localSheetId="3">#REF!</definedName>
    <definedName name="Tipo">#REF!</definedName>
    <definedName name="TipoI" localSheetId="3">#REF!</definedName>
    <definedName name="TipoI">#REF!</definedName>
    <definedName name="TipoII" localSheetId="3">#REF!</definedName>
    <definedName name="TipoII">#REF!</definedName>
    <definedName name="Tipos" localSheetId="3">#REF!</definedName>
    <definedName name="Tipos">#REF!</definedName>
    <definedName name="Tipos2" localSheetId="3">#REF!</definedName>
    <definedName name="Tipos2">#REF!</definedName>
    <definedName name="TiposDeControl" localSheetId="3">#REF!</definedName>
    <definedName name="TiposDeControl">#REF!</definedName>
    <definedName name="tramites" localSheetId="3">#REF!</definedName>
    <definedName name="tramites">#REF!</definedName>
    <definedName name="transparencia" localSheetId="3">#REF!</definedName>
    <definedName name="transparencia">#REF!</definedName>
    <definedName name="ttip" localSheetId="3">#REF!</definedName>
    <definedName name="ttip">#REF!</definedName>
    <definedName name="tttip" localSheetId="3">#REF!</definedName>
    <definedName name="tttip">#REF!</definedName>
    <definedName name="uu" localSheetId="3">#REF!</definedName>
    <definedName name="uu">#REF!</definedName>
    <definedName name="Valor" localSheetId="3">#REF!</definedName>
    <definedName name="Valor">#REF!</definedName>
    <definedName name="Valor2" localSheetId="3">#REF!</definedName>
    <definedName name="Valor2">#REF!</definedName>
    <definedName name="vlr" localSheetId="3">#REF!</definedName>
    <definedName name="vlr">#REF!</definedName>
    <definedName name="vvlr" localSheetId="3">#REF!</definedName>
    <definedName name="vvlr">#REF!</definedName>
    <definedName name="wr" localSheetId="3">#REF!</definedName>
    <definedName name="wr">#REF!</definedName>
    <definedName name="ww" localSheetId="3">#REF!</definedName>
    <definedName name="ww">#REF!</definedName>
    <definedName name="xxxx" localSheetId="3">#REF!</definedName>
    <definedName name="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s="1"/>
  <c r="A11" i="3" s="1"/>
  <c r="A12" i="3" s="1"/>
  <c r="A13" i="3" s="1"/>
  <c r="A14" i="3" s="1"/>
  <c r="A15" i="3" s="1"/>
  <c r="A16" i="3" s="1"/>
  <c r="A17" i="3" s="1"/>
  <c r="A18" i="3" s="1"/>
  <c r="A19" i="3" s="1"/>
  <c r="A20" i="3" s="1"/>
  <c r="A21" i="3" s="1"/>
  <c r="A22" i="3" s="1"/>
  <c r="A23" i="3" s="1"/>
  <c r="A24" i="3" s="1"/>
  <c r="BK18" i="3" l="1"/>
  <c r="BK16" i="3" l="1"/>
  <c r="BK10" i="3"/>
  <c r="BK12" i="3"/>
  <c r="BK13" i="3"/>
  <c r="BK14" i="3"/>
  <c r="BK15" i="3"/>
  <c r="BH9" i="3" l="1"/>
  <c r="BD9" i="3"/>
  <c r="AV9" i="3"/>
  <c r="AZ9" i="3"/>
  <c r="BK9" i="3" l="1"/>
  <c r="BK8" i="3"/>
  <c r="AV22" i="3" l="1"/>
  <c r="AV24" i="3"/>
  <c r="AV23" i="3"/>
  <c r="AV21" i="3"/>
  <c r="BK23" i="3" l="1"/>
  <c r="BK24" i="3"/>
  <c r="BH22" i="3" l="1"/>
  <c r="BD22" i="3"/>
  <c r="AZ22" i="3"/>
  <c r="BK22" i="3" l="1"/>
  <c r="AZ21" i="3" l="1"/>
  <c r="BH21" i="3" l="1"/>
  <c r="BD21" i="3"/>
  <c r="BK21" i="3" l="1"/>
  <c r="Q126" i="1" l="1"/>
  <c r="Q125" i="1"/>
  <c r="Q124" i="1"/>
  <c r="Q123" i="1"/>
  <c r="Q122" i="1"/>
  <c r="Q121" i="1"/>
  <c r="Q120" i="1"/>
  <c r="Q119" i="1"/>
  <c r="Q118" i="1"/>
  <c r="Q117" i="1"/>
  <c r="Q116" i="1"/>
  <c r="Q115" i="1"/>
  <c r="Q114" i="1"/>
  <c r="Q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1"/>
            <color theme="1"/>
            <rFont val="Calibri"/>
            <family val="2"/>
            <scheme val="minor"/>
          </rPr>
          <t>======
ID#AAABUBarCLQ
    (2024-10-24 13:26:42)
La Oficina Asesora de Planeación y cumplimiento actualiza la base de datos cuando se requiera si hay un cambio o nuevo lineamiento, política, planes estratégicos, etc.</t>
        </r>
      </text>
    </comment>
    <comment ref="J83" authorId="0" shapeId="0" xr:uid="{00000000-0006-0000-0000-000004000000}">
      <text>
        <r>
          <rPr>
            <sz val="11"/>
            <color theme="1"/>
            <rFont val="Calibri"/>
            <family val="2"/>
            <scheme val="minor"/>
          </rPr>
          <t>======
ID#AAABOEfntPo
Jenniffer Johanna Serrano Ulloque    (2024-06-05 12:12:16)
antes PAAC</t>
        </r>
      </text>
    </comment>
    <comment ref="O83" authorId="0" shapeId="0" xr:uid="{00000000-0006-0000-0000-000002000000}">
      <text>
        <r>
          <rPr>
            <sz val="11"/>
            <color theme="1"/>
            <rFont val="Calibri"/>
            <family val="2"/>
            <scheme val="minor"/>
          </rPr>
          <t>======
ID#AAABOEfntQY
Jenniffer Johanna Serrano Ulloque    (2024-06-05 12:12:16)
Los equipos de trabajo se actualizarán según la norma vigente</t>
        </r>
      </text>
    </comment>
  </commentList>
  <extLst>
    <ext xmlns:r="http://schemas.openxmlformats.org/officeDocument/2006/relationships" uri="GoogleSheetsCustomDataVersion2">
      <go:sheetsCustomData xmlns:go="http://customooxmlschemas.google.com/" r:id="rId1" roundtripDataSignature="AMtx7mgbm8oxvnvyGYCDxKFFxXrmOXoJY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200-000009000000}">
      <text>
        <r>
          <rPr>
            <sz val="11"/>
            <color theme="1"/>
            <rFont val="Calibri"/>
            <family val="2"/>
            <scheme val="minor"/>
          </rPr>
          <t>======
ID#AAABUBarCK4
    (2024-10-24 13:26:42)
Incluye cambios y aprobaciones en Comité</t>
        </r>
      </text>
    </comment>
    <comment ref="BL6" authorId="0" shapeId="0" xr:uid="{00000000-0006-0000-0200-000013000000}">
      <text>
        <r>
          <rPr>
            <sz val="11"/>
            <color theme="1"/>
            <rFont val="Calibri"/>
            <family val="2"/>
            <scheme val="minor"/>
          </rPr>
          <t>======
ID#AAABOEfntPM
serje    (2024-06-05 12:12:16)
Directriz política de gestión de resultados.
Criterios de análisis</t>
        </r>
      </text>
    </comment>
    <comment ref="B7" authorId="0" shapeId="0" xr:uid="{00000000-0006-0000-0200-000006000000}">
      <text>
        <r>
          <rPr>
            <sz val="11"/>
            <color theme="1"/>
            <rFont val="Calibri"/>
            <family val="2"/>
            <scheme val="minor"/>
          </rPr>
          <t>======
ID#AAABUBarCLI
    (2024-10-24 13:26:42)
Código único del indicador establecido por la OAPC</t>
        </r>
      </text>
    </comment>
    <comment ref="E7" authorId="0" shapeId="0" xr:uid="{00000000-0006-0000-0200-000007000000}">
      <text>
        <r>
          <rPr>
            <sz val="11"/>
            <color theme="1"/>
            <rFont val="Calibri"/>
            <family val="2"/>
            <scheme val="minor"/>
          </rPr>
          <t>======
ID#AAABUBarCLA
    (2024-10-24 13:26:42)
Establecidos en el Plan Estratégico Institucional</t>
        </r>
      </text>
    </comment>
    <comment ref="H7" authorId="0" shapeId="0" xr:uid="{00000000-0006-0000-0200-000008000000}">
      <text>
        <r>
          <rPr>
            <sz val="11"/>
            <color theme="1"/>
            <rFont val="Calibri"/>
            <family val="2"/>
            <scheme val="minor"/>
          </rPr>
          <t>======
ID#AAABUBarCK0
    (2024-10-24 13:26:42)
En el caso que el indicador aplique a varios planes, diligenciar los datos adicionales en el campo Observaciones - columna BD</t>
        </r>
      </text>
    </comment>
    <comment ref="I7" authorId="0" shapeId="0" xr:uid="{00000000-0006-0000-0200-000005000000}">
      <text>
        <r>
          <rPr>
            <sz val="11"/>
            <color theme="1"/>
            <rFont val="Calibri"/>
            <family val="2"/>
            <scheme val="minor"/>
          </rPr>
          <t>======
ID#AAABUBarCLE
    (2024-10-24 13:26:42)
Se obtiene de la 1-PET-P-01 Política y lineamientos para la gestión de calidad</t>
        </r>
      </text>
    </comment>
    <comment ref="M7" authorId="0" shapeId="0" xr:uid="{00000000-0006-0000-0200-00000F000000}">
      <text>
        <r>
          <rPr>
            <sz val="11"/>
            <color theme="1"/>
            <rFont val="Calibri"/>
            <family val="2"/>
            <scheme val="minor"/>
          </rPr>
          <t>======
ID#AAABUBarCKc
    (2024-10-24 13:26:42)
Se diligencia según necesidad. Para las metas misionales y la identificación en el Plan Estratégico Institucional (PEI) se registra el nombre del Sector/ Macroproyecto</t>
        </r>
      </text>
    </comment>
    <comment ref="S7" authorId="0" shapeId="0" xr:uid="{00000000-0006-0000-0200-00000D000000}">
      <text>
        <r>
          <rPr>
            <sz val="11"/>
            <color theme="1"/>
            <rFont val="Calibri"/>
            <family val="2"/>
            <scheme val="minor"/>
          </rPr>
          <t>======
ID#AAABUBarCKk
    (2024-10-24 13:26:42)
PA= Plan de Acción
PT= Programa de Transparencia
BrechasF= Plan cierre Brechas FURAG</t>
        </r>
      </text>
    </comment>
    <comment ref="T7" authorId="0" shapeId="0" xr:uid="{00000000-0006-0000-0200-00000B000000}">
      <text>
        <r>
          <rPr>
            <sz val="11"/>
            <color theme="1"/>
            <rFont val="Calibri"/>
            <family val="2"/>
            <scheme val="minor"/>
          </rPr>
          <t>======
ID#AAABUBarCKo
    (2024-10-24 13:26:42)
Riesgo asociado a la matriz de riesgos vigente del Fondo Adaptación, según la fuentes de origen (ej. Macroproceso)</t>
        </r>
      </text>
    </comment>
    <comment ref="AF7" authorId="0" shapeId="0" xr:uid="{00000000-0006-0000-0200-00000E000000}">
      <text>
        <r>
          <rPr>
            <sz val="11"/>
            <color theme="1"/>
            <rFont val="Calibri"/>
            <family val="2"/>
            <scheme val="minor"/>
          </rPr>
          <t>======
ID#AAABUBarCKg
    (2024-10-24 13:26:42)
Las características del indicador depende del ciclo de vida del producto/resultado.  de Efecto o de Impacto son a largo plazo. Analizar el tiempo de medición del indicador.</t>
        </r>
      </text>
    </comment>
    <comment ref="AM7" authorId="0" shapeId="0" xr:uid="{00000000-0006-0000-0200-000003000000}">
      <text>
        <r>
          <rPr>
            <sz val="11"/>
            <color theme="1"/>
            <rFont val="Calibri"/>
            <family val="2"/>
            <scheme val="minor"/>
          </rPr>
          <t>======
ID#AAABUBarCLU
    (2024-10-24 13:26:42)
En el caso particular que el cargo no este en el equipo de trabajo columna AG debe incluir el área de vinculación en la columna Observaciones</t>
        </r>
      </text>
    </comment>
    <comment ref="AN7" authorId="0" shapeId="0" xr:uid="{00000000-0006-0000-0200-00000C000000}">
      <text>
        <r>
          <rPr>
            <sz val="11"/>
            <color theme="1"/>
            <rFont val="Calibri"/>
            <family val="2"/>
            <scheme val="minor"/>
          </rPr>
          <t>======
ID#AAABUBarCKs
    (2024-10-24 13:26:42)
Otros: Cuál?</t>
        </r>
      </text>
    </comment>
    <comment ref="AP7" authorId="0" shapeId="0" xr:uid="{00000000-0006-0000-0200-000001000000}">
      <text>
        <r>
          <rPr>
            <sz val="11"/>
            <color theme="1"/>
            <rFont val="Calibri"/>
            <family val="2"/>
            <scheme val="minor"/>
          </rPr>
          <t>======
ID#AAABUBbE1j4
    (2024-10-24 13:26:42)
Corresponde a las herramientas establecidas en las diferentes áreas para el reporte y seguimiento de los indicadores (ejemplo: herramienta de seguimiento a planes  plan de acción). Seguimiento (cuantitativo y cualitativo)</t>
        </r>
      </text>
    </comment>
    <comment ref="AQ7" authorId="0" shapeId="0" xr:uid="{00000000-0006-0000-0200-00000A000000}">
      <text>
        <r>
          <rPr>
            <sz val="11"/>
            <color theme="1"/>
            <rFont val="Calibri"/>
            <family val="2"/>
            <scheme val="minor"/>
          </rPr>
          <t>======
ID#AAABUBarCKw
    (2024-10-24 13:26:42)
Periodicidad de la programación se refiere al periodo programado para cumplir la meta: mensual, trimestral, cuatrimestral, semestral, otro ¿cuál?
Es diferente al periodo de reporte de avance, que se refiere al seguimiento mensual de la OAPC a los planes de la entidad o seguimiento a los indicadores de procesos, de acuerdo con los lineamientos de la OAPC</t>
        </r>
      </text>
    </comment>
    <comment ref="AV7" authorId="0" shapeId="0" xr:uid="{00000000-0006-0000-0200-000002000000}">
      <text>
        <r>
          <rPr>
            <sz val="11"/>
            <color theme="1"/>
            <rFont val="Calibri"/>
            <family val="2"/>
            <scheme val="minor"/>
          </rPr>
          <t>======
ID#AAABUBbE1j0
    (2024-10-24 13:26:42)
Trimestre</t>
        </r>
      </text>
    </comment>
    <comment ref="AZ7" authorId="0" shapeId="0" xr:uid="{00000000-0006-0000-0200-000012000000}">
      <text>
        <r>
          <rPr>
            <sz val="11"/>
            <color theme="1"/>
            <rFont val="Calibri"/>
            <family val="2"/>
            <scheme val="minor"/>
          </rPr>
          <t>======
ID#AAABOEfntP0
Jenniffer Johanna Serrano Ulloque    (2024-06-05 12:12:16)
Trimestre</t>
        </r>
      </text>
    </comment>
    <comment ref="BD7" authorId="0" shapeId="0" xr:uid="{00000000-0006-0000-0200-000014000000}">
      <text>
        <r>
          <rPr>
            <sz val="11"/>
            <color theme="1"/>
            <rFont val="Calibri"/>
            <family val="2"/>
            <scheme val="minor"/>
          </rPr>
          <t>======
ID#AAABOEfntPU
Jenniffer Johanna Serrano Ulloque    (2024-06-05 12:12:16)
Trimestre</t>
        </r>
      </text>
    </comment>
    <comment ref="BH7" authorId="0" shapeId="0" xr:uid="{00000000-0006-0000-0200-000011000000}">
      <text>
        <r>
          <rPr>
            <sz val="11"/>
            <color theme="1"/>
            <rFont val="Calibri"/>
            <family val="2"/>
            <scheme val="minor"/>
          </rPr>
          <t>======
ID#AAABOEfntQc
Jenniffer Johanna Serrano Ulloque    (2024-06-05 12:12:16)
Trimestre</t>
        </r>
      </text>
    </comment>
    <comment ref="BI7" authorId="0" shapeId="0" xr:uid="{00000000-0006-0000-0200-000004000000}">
      <text>
        <r>
          <rPr>
            <sz val="11"/>
            <color theme="1"/>
            <rFont val="Calibri"/>
            <family val="2"/>
            <scheme val="minor"/>
          </rPr>
          <t>======
ID#AAABUBarCLM
    (2024-10-24 13:26:42)
Columna BI: Incluir avance descriptivo o cualitativo (si se requiere)
Columna BJ incluir MM -AAAA:  mes Ay año. Ejemplo: MAYO 2024. 
Rango en el que se ubica el indicador de acuerdo con los lineamientos de la Política y lineamientos para la gestión de resultados de la Entidad:
VERDE - Metas Ejecutadas &gt;=100%
AMARILLO - Metas en alerta &gt;=70%&lt;99%
ROJO - Metas Rezagadas &lt;70%</t>
        </r>
      </text>
    </comment>
  </commentList>
  <extLst>
    <ext xmlns:r="http://schemas.openxmlformats.org/officeDocument/2006/relationships" uri="GoogleSheetsCustomDataVersion2">
      <go:sheetsCustomData xmlns:go="http://customooxmlschemas.google.com/" r:id="rId1" roundtripDataSignature="AMtx7mjXVqYO4g6vAAMaPgWn1esO6RNwhQ=="/>
    </ext>
  </extLst>
</comments>
</file>

<file path=xl/sharedStrings.xml><?xml version="1.0" encoding="utf-8"?>
<sst xmlns="http://schemas.openxmlformats.org/spreadsheetml/2006/main" count="1384" uniqueCount="831">
  <si>
    <t>Base de Datos</t>
  </si>
  <si>
    <t>ARTÍCULO 3°. EJES DE TRANSFORMACIÓN DEL PLAN NACIONAL DE DESARROLLO "Plan Nacional de Desarrollo 2022-2026 “Colombia potencia mundial de la vida"</t>
  </si>
  <si>
    <t>1_Ordenamiento del territorio alrededor del agua</t>
  </si>
  <si>
    <t>4_Transformación productiva, internacionalización y acción climática</t>
  </si>
  <si>
    <t>N/A</t>
  </si>
  <si>
    <t>no aplica</t>
  </si>
  <si>
    <t>Todos</t>
  </si>
  <si>
    <t>2_Seguridad humana y justicia social</t>
  </si>
  <si>
    <t>3_Derecho humano a la alimentación</t>
  </si>
  <si>
    <t>5_Convergencia regional</t>
  </si>
  <si>
    <t>Objetivos estratégicos</t>
  </si>
  <si>
    <t>OE1</t>
  </si>
  <si>
    <t>OE 1 Misional</t>
  </si>
  <si>
    <t>PERSPECTIVA EXTERNA</t>
  </si>
  <si>
    <t>OE 1: Identificar, estructurar y ejecutar proyectos de restauración ecológica y ordenamiento territorial para el aprovechamiento de la diversificación productiva fomentando la economía circular, la conservación de las fuentes hídricas y el manejo adecuado de residuos sólidos que contribuyan a la adaptación al cambio climático en los territorios</t>
  </si>
  <si>
    <t>OE2</t>
  </si>
  <si>
    <t>OE 2 Misional</t>
  </si>
  <si>
    <t>OE 2: Identificar, estructurar y gestionar proyectos que contribuyan a la reducción del riesgo, la adaptación al cambio climático y la recuperación post-desastre</t>
  </si>
  <si>
    <t>OE3</t>
  </si>
  <si>
    <t>OE 3 Misional</t>
  </si>
  <si>
    <t>OE 3: Adoptar e implementar estrategias para la recuperación y fortalecimiento socioeconómico del territorio, de manera que estas, le permitan a la población una adaptación sostenible al cambio climático</t>
  </si>
  <si>
    <t>OE4</t>
  </si>
  <si>
    <t>OE 4 Misional</t>
  </si>
  <si>
    <t>OE 4: Identificar y promover iniciativas locales para la adaptación al cambio climático y la prevención y gestión del riesgo, propiciando la transformación de hábitos y costumbres en la forma de habitar los territorios para: el acceso al agua, al suelo y a la vivienda; a la accesibilidad, la movilidad y la conectividad; y a espacios para la salud, la educación y la cultura; fortaleciendo procesos sociales desde el encuentro y la participación comunitaria, en el marco del derecho a un hábitat digno, fortalecimiento la atención del fenómeno de la niña (2010-2011) en el área de infraestructura, fomentando su integración en el territorio con las nuevas estrategias para la adaptación al cambio climático y la prevención y gestión del riesgo</t>
  </si>
  <si>
    <t>OE5</t>
  </si>
  <si>
    <t>OE 5 Transversal</t>
  </si>
  <si>
    <t>PERSPECTIVA INTERNA</t>
  </si>
  <si>
    <t>OE 5: Fortalecer una cultura organizacional orientada al relacionamiento eficaz con los usuarios, al desarrollo del talento humano y a la modernización de la gestión del Fondo Adaptación</t>
  </si>
  <si>
    <t>OE_M</t>
  </si>
  <si>
    <t>OE Misionlaes</t>
  </si>
  <si>
    <t>OE_T</t>
  </si>
  <si>
    <t>OE Transversal</t>
  </si>
  <si>
    <t>Proyectos de inversión</t>
  </si>
  <si>
    <t>1_Reconstrucción de zonas e infraestructuras afectadas por la ocurrencia del fenómeno de la niña 2010-2011.</t>
  </si>
  <si>
    <t>2_Implementación de herramientas para la inclusión productiva de la población en la zona de la interconexión vial Yatí – Bodega - departamento de Bolívar - municipios de Magangué, Cicuco, Talaigua nuevo, Mompós</t>
  </si>
  <si>
    <t>3_Construcción de viviendas en el nuevo casco urbano de gramalote</t>
  </si>
  <si>
    <t>4_Implementación de medidas de recuperación de las dinámicas hídricas naturales de la región de la Mojana en el contexto actual de cambio climático y reducción de riesgo Bolívar, Sucre, Córdoba, Antioquia</t>
  </si>
  <si>
    <t>5_Implementación de intervenciones para la reducción del riesgo de inundación en los municipios del núcleo de la región de la Mojana. Bolívar, Córdoba, Sucre</t>
  </si>
  <si>
    <t>ID Objetivo estratégico de la Gestión de Calidad</t>
  </si>
  <si>
    <t>SGC 1 Reducir a 0% la vulnerabilidad física y socio-económica... zonas de riesgo</t>
  </si>
  <si>
    <t>Reducir a 0% la vulnerabilidad física y socio-económica de las personas que habitan en las zonas de riesgo de desastres por fenómenos climáticos, cubiertas dentro del alcance de la intervención pública realizada por el Fondo Adaptación.</t>
  </si>
  <si>
    <t>SGC 2 Reducir la vulnerabilidad física y socio-económica del 100% de las personas… zonas de riesgo</t>
  </si>
  <si>
    <t>Reducir la vulnerabilidad física y socio-económica del 100% de las personas que habitan en las zonas de riesgo de desastres por fenómenos climáticos cubiertas dentro del alcance de la intervención pública realizada por el Fondo Adaptación.</t>
  </si>
  <si>
    <t>SGC 3 Reducir a 0% la repetición de inversión pública del estado en las zonas de riesgo</t>
  </si>
  <si>
    <t>Reducir a 0% la repetición de inversión pública del estado en las zonas de riesgo de desastres por fenómenos climáticos realizada dentro del alcance de la intervención pública realizada por el Fondo Adaptación.</t>
  </si>
  <si>
    <t>SGC 4 Asegurar la participación ciudadana… en la
gestión del 100% de los proyectos</t>
  </si>
  <si>
    <t>Asegurar la participación ciudadana y de los demás grupos de interés, en la gestión del 100% de los proyectos ejecutados por el Fondo Adaptación.</t>
  </si>
  <si>
    <t>SGC 5 Generar de activos de conocimiento sobre intervención pública… lecciones aprendidas</t>
  </si>
  <si>
    <t>Generar de activos de conocimiento sobre intervención pública (proyectos de infraestructura y/o desarrollo socio-económico) con enfoque integral de riesgo de desastres y adaptación al cambio climático, a partir de las lecciones aprendidas en la gestión institucional.</t>
  </si>
  <si>
    <t>SGC 6 Aprovechar al interior de la entidad, los activos de conocimiento… mejora continua</t>
  </si>
  <si>
    <t>Aprovechar al interior de la entidad, los activos de conocimiento generados en la gestión de estructuración y ejecución de proyectos con enfoque integral de riesgo de desastres y adaptación al cambio climático, como elementos clave de la mejora continua de la gestión.</t>
  </si>
  <si>
    <t>SGC 7 Transferir a diferentes instituciones del país, activos de conocimiento sobre intervención pública …</t>
  </si>
  <si>
    <t>Transferir a diferentes instituciones del país, activos de conocimiento sobre intervención pública (proyectos de infraestructura y/o desarrollo socio-económico) con enfoque integral de riesgo de desastres y adaptación al cambio climático, como parte de la mejora continua de la gestión pública.</t>
  </si>
  <si>
    <t>Integración de los Planes Institucionales (Decreto 612 de 2018) o Indicadores de Procesos</t>
  </si>
  <si>
    <t>P1</t>
  </si>
  <si>
    <t>PES (Sectorial)</t>
  </si>
  <si>
    <t>Plan Estratégico Sectorial</t>
  </si>
  <si>
    <t>P2</t>
  </si>
  <si>
    <t>PAI (Integrado)</t>
  </si>
  <si>
    <t>Plan de Acción Institucional integrado</t>
  </si>
  <si>
    <t>P3</t>
  </si>
  <si>
    <t>PAAd (Adquisiciones)</t>
  </si>
  <si>
    <t>Plan Anual de Adquisiciones</t>
  </si>
  <si>
    <t>P4</t>
  </si>
  <si>
    <t>PTEP (antes PAAC)</t>
  </si>
  <si>
    <t>Programa de Transparencia y Ética Pública (antes Plan Anticorrupción y de Atención al Ciudadano PAAC)</t>
  </si>
  <si>
    <t>P5</t>
  </si>
  <si>
    <t>PINAR (Archivo)</t>
  </si>
  <si>
    <t>Plan Institucional de Archivos</t>
  </si>
  <si>
    <t>P6</t>
  </si>
  <si>
    <t>PSPI (Seguridad info)</t>
  </si>
  <si>
    <t>Plan de Seguridad y Privacidad de la Información</t>
  </si>
  <si>
    <t>P7</t>
  </si>
  <si>
    <t>PETIC (Tecnología)</t>
  </si>
  <si>
    <t>Plan Estratégico de las Tecnologías de la Información y Comunicaciones</t>
  </si>
  <si>
    <t>P8</t>
  </si>
  <si>
    <t>PTRSPI (Riesgos privacidad info)</t>
  </si>
  <si>
    <t>Plan de Tratamiento de Riesgos de Seguridad y Privacidad de la Información</t>
  </si>
  <si>
    <t>P9</t>
  </si>
  <si>
    <t>PETH (Talento H)</t>
  </si>
  <si>
    <t>Plan Estratégico de Talento 
Humano</t>
  </si>
  <si>
    <t>P10</t>
  </si>
  <si>
    <t>PAV (Vacantes)</t>
  </si>
  <si>
    <t>Plan Anual de Vacantes</t>
  </si>
  <si>
    <t>P11</t>
  </si>
  <si>
    <t>PPRH (Prevención recurso H)</t>
  </si>
  <si>
    <t>Plan de Previsión de Recursos Humanos</t>
  </si>
  <si>
    <t>P12</t>
  </si>
  <si>
    <t>SST (Salud en el Trabajo)</t>
  </si>
  <si>
    <t>Plan de Trabajo Anual en Seguridad y Salud en el Trabajo</t>
  </si>
  <si>
    <t>P13</t>
  </si>
  <si>
    <t>PII (Incentivos)</t>
  </si>
  <si>
    <t>Plan de Incentivos Institucionales</t>
  </si>
  <si>
    <t>P14</t>
  </si>
  <si>
    <t>PIC (Capacitación)</t>
  </si>
  <si>
    <t>Plan Institucional de Capacitación</t>
  </si>
  <si>
    <t>P15</t>
  </si>
  <si>
    <t>PIGA (Ambiental)</t>
  </si>
  <si>
    <t>Plan Institucional de Gestión Ambiental*</t>
  </si>
  <si>
    <t>P16</t>
  </si>
  <si>
    <t>FURAG (brechas 2022)</t>
  </si>
  <si>
    <t>Plan de cierre brechas FURAG 2022</t>
  </si>
  <si>
    <t>P 17</t>
  </si>
  <si>
    <t>Indicador Procesos</t>
  </si>
  <si>
    <t>Indicadores de Procesos</t>
  </si>
  <si>
    <t>P18</t>
  </si>
  <si>
    <t>NA</t>
  </si>
  <si>
    <t>No aplica</t>
  </si>
  <si>
    <t>Mapa de aseguramiento (Matriz de Riesgos 5.0) CICCI 2023 https://www.fondoadaptacion.gov.co/intranet/index.php/para-trabajar/mapa-de-procesos</t>
  </si>
  <si>
    <t>Consecutivo</t>
  </si>
  <si>
    <t xml:space="preserve">Fuente de origen de riesgo </t>
  </si>
  <si>
    <t>ID Riesgo</t>
  </si>
  <si>
    <t>Riesgo</t>
  </si>
  <si>
    <t>...MP-1 Direccionamiento estratégico 
...MP-2 Gestión de conocimiento e información
...MP-3 Gestión de portafolio
...MP-4 Gestión de Programas y proyectos
...MP-12 Monitoreo y evaluación
...Plan Estratégico Institucional
...Plan de Acción Anual
…Políticas Institucionales
...PGN</t>
  </si>
  <si>
    <t>R-1</t>
  </si>
  <si>
    <t>Riesgo: (1) Atención inoportuna de la población afectada por el "Fenómeno de La Niña 2010-2011" por políticas institucionales no adecuadas debido a desconocimiento del objeto misional de la Entidad</t>
  </si>
  <si>
    <t>...MP-4 Gestión Integral de programas y Proyectos
...MP-7 Gestión Financiera
...MP-12 Monitoreo y Control</t>
  </si>
  <si>
    <t>R-9</t>
  </si>
  <si>
    <t>Riesgo: (9) Aprobación de pagos indebidos a contratistas por parte de supervisores debido a documentación incompleta o fraudulenta afectando el desarrollo económico del proyecto</t>
  </si>
  <si>
    <t>...MP-5 Gestión de Arquitectura de T.I.
…MP-7 Gestión Financiera
…MP-9 Gestión Documental
...MP-12 Monitoreo y evaluación
...Sistemas de información de la Entidad (PSA, SIFA, DataFondo, etc.).</t>
  </si>
  <si>
    <t>R-10</t>
  </si>
  <si>
    <t>Riesgo: (10) Manipulación indebida de datos en los sistemas de información del fondo adaptación por funcionarios debido a presión de interesados</t>
  </si>
  <si>
    <t>...MP-12 Monitoreo y Evaluación
…Plan Estratégico Sectorial
…Plan Estratégico Institucional
…Plan de Acción Anual
…Plan Anual de Adquisiciones
…Plan Institucional de Capacitación
...Plan Institucional de Gestión Ambiental
...Plan Institucional de Archivos
...Plan Estratégico de Talento Humano
…Plan Anticorrupción y Atención al Ciudadano
…Plan de Contratación
...Plan estratégico TIC</t>
  </si>
  <si>
    <t>R-11</t>
  </si>
  <si>
    <t>Riesgo: (11) Inexactitud en la medición de los resultados del monitoreo de los planes institucionales, por error humano</t>
  </si>
  <si>
    <t>...MP-6 Gestión de Talento Humano
...Plan Estratégico de Talento Humano</t>
  </si>
  <si>
    <t>R-12</t>
  </si>
  <si>
    <t>Riesgo: (12) Incumplimiento de los Planes Institucionales en el marco del Plan Estratégico de Talento Humano</t>
  </si>
  <si>
    <t>...MP-9 Gestión de Servicios
…Programa de Transparencia y Ética Pública (antes Plan Anticorrupción y de Atención al Ciudadano PAAC)</t>
  </si>
  <si>
    <t>R-13</t>
  </si>
  <si>
    <t>Riesgo: (13) Incumplimiento en el trámite oportuno de PQRSD</t>
  </si>
  <si>
    <t>...MP-8 Gestión Contractual
…Plan de Contratación
…Manual de Contratación</t>
  </si>
  <si>
    <t>R-14</t>
  </si>
  <si>
    <t>Riesgo: (14) Celebración indebida de contratos por no cumplir con los requisitos establecidos por el régimen actual de contratación</t>
  </si>
  <si>
    <t>...MP-11 Gestión de comunicaciones</t>
  </si>
  <si>
    <t>R-15</t>
  </si>
  <si>
    <t>Riesgo: (15) Desprestigio institucional por errores de comunicación</t>
  </si>
  <si>
    <t>Año o Vigencia</t>
  </si>
  <si>
    <t>ID INDICADOR</t>
  </si>
  <si>
    <t>EJEMPLOI1_OE4P2A5</t>
  </si>
  <si>
    <t>Indicador (I)</t>
  </si>
  <si>
    <t>I1_</t>
  </si>
  <si>
    <t>Orden de la numeración 1</t>
  </si>
  <si>
    <t>Objetivo Estratégico (OE)</t>
  </si>
  <si>
    <t>Plan (P)</t>
  </si>
  <si>
    <t>Área (A)</t>
  </si>
  <si>
    <t>A5</t>
  </si>
  <si>
    <t>Subgerencia de Gestión del Riesgo</t>
  </si>
  <si>
    <t>Equipo de Trabajo (ET)</t>
  </si>
  <si>
    <t>ET18.3</t>
  </si>
  <si>
    <t>Gestión Infraestructura Resiliente (Sector Salud)</t>
  </si>
  <si>
    <t>Intev_XX (corresponde al ID de la intervención para el caso de los indicadores misionales conformados por varias intervenciones)</t>
  </si>
  <si>
    <t>Interv_XX</t>
  </si>
  <si>
    <t>Interv_187-0380</t>
  </si>
  <si>
    <t>Código</t>
  </si>
  <si>
    <t>Macroproceso</t>
  </si>
  <si>
    <t>Proceso</t>
  </si>
  <si>
    <t>Objeto del proceso</t>
  </si>
  <si>
    <t>Tipo de Proceso</t>
  </si>
  <si>
    <t>Política MIPG</t>
  </si>
  <si>
    <t>Líder institucional Política MIPG</t>
  </si>
  <si>
    <t>Componentes PTEP</t>
  </si>
  <si>
    <t>ID Área</t>
  </si>
  <si>
    <t>Área del FA Responsable</t>
  </si>
  <si>
    <t>ID ET</t>
  </si>
  <si>
    <t>Equipo de Trabajo</t>
  </si>
  <si>
    <t>Mes</t>
  </si>
  <si>
    <t>Área+ E.T</t>
  </si>
  <si>
    <t>Periodicidad de Programación</t>
  </si>
  <si>
    <t>Herramienta de Reporte y Seguimiento</t>
  </si>
  <si>
    <t>1 Direccionamiento Estratégico</t>
  </si>
  <si>
    <t>PET</t>
  </si>
  <si>
    <t>1.1 Planeación Estratégica</t>
  </si>
  <si>
    <t>Estratégico</t>
  </si>
  <si>
    <t>Gobierno Digital</t>
  </si>
  <si>
    <t>GERENCIA - ET Tecnologías de la Información</t>
  </si>
  <si>
    <t>1. Medidas de debida diligencia para la prevención del Lavado de activos. Acciones que se adelantan para prevenir, detectar, controlar y sancionar posibles hechos de corrupción</t>
  </si>
  <si>
    <t>A0</t>
  </si>
  <si>
    <t>Fondo Adaptación</t>
  </si>
  <si>
    <t>ET 0</t>
  </si>
  <si>
    <t>Enero</t>
  </si>
  <si>
    <t xml:space="preserve"> Mensual</t>
  </si>
  <si>
    <t>Herramienta de seguimiento a planes y plan de acción</t>
  </si>
  <si>
    <t>2 Gestión del Conocimiento</t>
  </si>
  <si>
    <t>PCC</t>
  </si>
  <si>
    <t>1.2 Gestión de Relacionamiento</t>
  </si>
  <si>
    <t>Coordinar las políticas, lineamientos y planes del Fondo Adaptación en temas relacionados con comunicaciones (internas y externas).</t>
  </si>
  <si>
    <t>Misional</t>
  </si>
  <si>
    <t xml:space="preserve">Seguridad Digital </t>
  </si>
  <si>
    <t>2. Prevención, gestión y administración de riesgos de LA/FT/FPADM y Gestión del Riesgo de Corrupción. Acciones que se adelantan para prevenir, detectar, controlar y sancionar posibles hechos de corrupción</t>
  </si>
  <si>
    <t>A1</t>
  </si>
  <si>
    <t>Gerencia</t>
  </si>
  <si>
    <t>ET 1, 2, 3, 4, 5, 6 Y 7</t>
  </si>
  <si>
    <t>Febrero</t>
  </si>
  <si>
    <t>Trimestral</t>
  </si>
  <si>
    <t>Anexo 2. 1-PET-F-04 Reporte de ejecución de los indicadores de procesos</t>
  </si>
  <si>
    <t>3 Gestión del Portafolio</t>
  </si>
  <si>
    <t>GPS</t>
  </si>
  <si>
    <t>1.3 Gestión de Política Social</t>
  </si>
  <si>
    <t>Definir políticas y lineamientos para la gestión de la política social (creación, planeación, implementación y divulgación) con el fin de realizar un acompañamiento integral a los grupos de interés</t>
  </si>
  <si>
    <t>Apoyo</t>
  </si>
  <si>
    <t xml:space="preserve">Defensa Jurídica </t>
  </si>
  <si>
    <t>SECRETARÍA GENERAL – ET Gestión Jurídica, Defensa Judicial y Cobro Coactivo</t>
  </si>
  <si>
    <t>3.Participación Ciudadana y Rendición de Cuentas. Un elemento fundamental del Estado abierto se centra en la participación de la ciudadanía en la toma de decisiones, seguimiento y monitoreo de la gestión pública</t>
  </si>
  <si>
    <t>A2</t>
  </si>
  <si>
    <t>Secretaría General</t>
  </si>
  <si>
    <t>ET 20,21,22,23,24,25,26 Y 27</t>
  </si>
  <si>
    <t>Marzo</t>
  </si>
  <si>
    <t>Cuatrimestral</t>
  </si>
  <si>
    <t>Otra ¿cuál?</t>
  </si>
  <si>
    <t>4 Gestión Integral de Programas y Proyectos</t>
  </si>
  <si>
    <t>GRM</t>
  </si>
  <si>
    <t>1.4 Gestión de relacionamiento</t>
  </si>
  <si>
    <t>Definir políticas y lineamientos de consecución de recursos y de alianzas estratégicas con empresas y entidades nacionales y extranjeras, con el fin de ejecutar los programas y proyectos del FA</t>
  </si>
  <si>
    <t>Monitoreo</t>
  </si>
  <si>
    <t>Gestión del conocimiento y la Innovación</t>
  </si>
  <si>
    <t>Oficina Asesora De Planeación y Cumplimiento</t>
  </si>
  <si>
    <t>4. Mecanismos para mejorar la atención al ciudadano y canales de denuncia. Este componente busca mejorar la calidad y el acceso a los trámites y servicios de las entidades públicas, mejorando la satisfacción de los ciudadanos y facilitando el ejercicio de sus derechos.</t>
  </si>
  <si>
    <t>A3</t>
  </si>
  <si>
    <t>Subgerencia de Regiones</t>
  </si>
  <si>
    <t>ET 9 Y 10</t>
  </si>
  <si>
    <t>Abril</t>
  </si>
  <si>
    <t>Semestral</t>
  </si>
  <si>
    <t>5 Gestión de Arquitectura de TI</t>
  </si>
  <si>
    <t>GGC</t>
  </si>
  <si>
    <t>2.1 Gobierno de Gestión del Conocimiento</t>
  </si>
  <si>
    <t>Definir políticas y lineamientos para la gestión  del conocimiento (creación, transferencia, almacenamiento y uso) con el fin de capitalizar el conocimiento que se produce en el Fondo Adaptación</t>
  </si>
  <si>
    <t>Política de archivos y gestión documental</t>
  </si>
  <si>
    <t>SECRETARÍA GENERAL – ET Gestión de Servicios Administrativos y Gestión Documental</t>
  </si>
  <si>
    <t>5. Legalidad e Integridad. integridad pública se refiere al constante alineamiento y apropiación de valores éticos, principios y normas compartidas, para proteger y priorizar el interés público sobre los intereses privados en el sector público</t>
  </si>
  <si>
    <t>A4</t>
  </si>
  <si>
    <t>Subgerencia de Estructuración</t>
  </si>
  <si>
    <t>ET 11, ET 12 y ET 13</t>
  </si>
  <si>
    <t>Mayo</t>
  </si>
  <si>
    <t>Periodo de tiempo específico</t>
  </si>
  <si>
    <t>6 Gestión de Talento Humano</t>
  </si>
  <si>
    <t>CVC</t>
  </si>
  <si>
    <t>2.2 Ciclo de Vida del Conocimiento</t>
  </si>
  <si>
    <t xml:space="preserve"> Gestionar el cumplimiento del ciclo de vida del conocimiento (identificación, creación, organización, almacenamiento, transferencia y uso), teniendo en cuenta las políticas y lineamientos definidos. </t>
  </si>
  <si>
    <t>Gestión de la Información Estadística</t>
  </si>
  <si>
    <t>6. Mecanismos para la transparencia y acceso a la información. Busca incorporar principios como la máxima publicidad y la divulgación proactiva de la información pública, los mecanismos para materializar la transparencia activa y pasiva, la obligación de las entidades de publicar datos abiertos y adoptar los instrumentos de gestión de la información, entre otras medidas</t>
  </si>
  <si>
    <t>ET 17, ET 18 y ET 19</t>
  </si>
  <si>
    <t>Junio</t>
  </si>
  <si>
    <t>Otro ¿cuál?</t>
  </si>
  <si>
    <t>7 Gestión Financiera</t>
  </si>
  <si>
    <t>DGP</t>
  </si>
  <si>
    <t>3.1 Definición y Planeación del Portafolio</t>
  </si>
  <si>
    <t>Gestionar la definición, diseño y estructuración del portafolio, definiendo políticas, lineamiento, gobierno y metodologías que garanticen sus capacidades, recursos,  entre otros.</t>
  </si>
  <si>
    <t>Seguimiento y evaluación de desempeño institucional</t>
  </si>
  <si>
    <t>A6</t>
  </si>
  <si>
    <t>Subgerencia de Proyectos</t>
  </si>
  <si>
    <t>ET 14, ET 15 y ET 16</t>
  </si>
  <si>
    <t>Julio</t>
  </si>
  <si>
    <t>8 Gestión Contractual</t>
  </si>
  <si>
    <t>MCP</t>
  </si>
  <si>
    <t>3.2 Monitoreo y control del portafolio</t>
  </si>
  <si>
    <t>Gestionar el monitoreo y control del portafolio de programas y proyectos que cuenta el FA con el fin de atender necesidades presentadas.</t>
  </si>
  <si>
    <t xml:space="preserve">Control interno </t>
  </si>
  <si>
    <t>A7</t>
  </si>
  <si>
    <t>Control Interno de Gestión</t>
  </si>
  <si>
    <t>Agosto</t>
  </si>
  <si>
    <t>9 Gestión de Servicios</t>
  </si>
  <si>
    <t>GFP</t>
  </si>
  <si>
    <t>3.3 Gestión financiera del portafolio</t>
  </si>
  <si>
    <t>Estructurar y controlar  los costos del portafolio de acuerdo con la planeación establecida para  su ejecución.</t>
  </si>
  <si>
    <t xml:space="preserve">Planeación institucional </t>
  </si>
  <si>
    <t>Septiembre</t>
  </si>
  <si>
    <t>10 Gestión Jurídica</t>
  </si>
  <si>
    <t>GRP</t>
  </si>
  <si>
    <t>3.4 Gestión de riesgos del portafolio</t>
  </si>
  <si>
    <t>Identificar,  analizar  y gestionar los riesgos  minimizando los impactos en la gestión del portafolio.</t>
  </si>
  <si>
    <t>Gestión Presupuestal y Eficiencia del Gasto Público</t>
  </si>
  <si>
    <t xml:space="preserve">SECRETARÍA GENERAL - ET Gestión Financiera (Presupuesto funcionamiento)
 ET Gestión de Servicios Administrativos y Gestión Documental (Gastos Público)
Oficina Asesora De Planeación y Cumplimiento (Presupuesto inversión)
</t>
  </si>
  <si>
    <t>Octubre</t>
  </si>
  <si>
    <t>11 Gestión de las Comunicaciones</t>
  </si>
  <si>
    <t>GCP</t>
  </si>
  <si>
    <t>3.5 Gestión de Comunicaciones e información del portafolio</t>
  </si>
  <si>
    <t>Definir mecanismos de comunicación que permitan la transmisión de información de forma eficaz para los interesados a lo largo de la gestión del portafolio.</t>
  </si>
  <si>
    <t xml:space="preserve">Compras y Contratación Pública </t>
  </si>
  <si>
    <t>SECRETARÍA GENERAL - ET Gestión Contractual</t>
  </si>
  <si>
    <t>Noviembre</t>
  </si>
  <si>
    <t>12 Monitoreo y Evaluación</t>
  </si>
  <si>
    <t>GPG</t>
  </si>
  <si>
    <t>4.1 Gestión de Programas</t>
  </si>
  <si>
    <t>Definir, estructurar, ejecutar, monitorear y cerrar los programas para atender las intervenciones priorizadas y seleccionadas por el Fondo</t>
  </si>
  <si>
    <t xml:space="preserve">Gestión Estratégica de Talento Humano </t>
  </si>
  <si>
    <t>SECRETARÍA GENERAL - ET Talento Humano</t>
  </si>
  <si>
    <t>Diciembre</t>
  </si>
  <si>
    <t>GPY</t>
  </si>
  <si>
    <t>4.2 Gestión de Proyectos</t>
  </si>
  <si>
    <t xml:space="preserve">Integridad </t>
  </si>
  <si>
    <t>PAT</t>
  </si>
  <si>
    <t xml:space="preserve">5.1 Planeación de la Arquitectura de TI </t>
  </si>
  <si>
    <t>Establecer lineamientos para la planeación estratégica enfocada a la arquitectura de TI, otorgando soluciones que permitan la administración y atención de necesidades del Fondo</t>
  </si>
  <si>
    <t xml:space="preserve">Transparencia, acceso a la información pública y lucha contra la corrupción </t>
  </si>
  <si>
    <t>SECRETARIA GENERAL -  ET Relacionamiento con el ciudadano</t>
  </si>
  <si>
    <t>GOS</t>
  </si>
  <si>
    <t>5.2 Gestión de Operación y Soporte</t>
  </si>
  <si>
    <t>Gestionar el servicio de atención de las aplicaciones, herramientas y plataformas de TI en temas relacionados con eventos, incidentes y problemas que se presenten en la operación del Fondo, garantizando la continuidad, disponibilidad y seguridad de la información.</t>
  </si>
  <si>
    <t>Fortalecimiento institucional</t>
  </si>
  <si>
    <t xml:space="preserve">Servicio al ciudadano </t>
  </si>
  <si>
    <t>GFA</t>
  </si>
  <si>
    <t>Participación ciudadana en la Gestión Pública</t>
  </si>
  <si>
    <t>SST</t>
  </si>
  <si>
    <t>GPP</t>
  </si>
  <si>
    <t>7.1 Gestión de presupuesto</t>
  </si>
  <si>
    <t>Realizar, monitorear y controlar el requerimiento, expedición y trámite de certificados y constancias de disponibilidad de recursos, registros presupuestales, control de recursos contratados para vigencias actuales y futuras.</t>
  </si>
  <si>
    <t>GCC</t>
  </si>
  <si>
    <t>7.2 Gestión de Contabilidad</t>
  </si>
  <si>
    <t xml:space="preserve"> Elaborar y presentar estados financieros, informes y reportes contables a la Contaduría General de la Nación y entes de control, de conformidad con el  Marco Normativo para entidades de gobierno emitidas por la Contaduría General de la Nación.</t>
  </si>
  <si>
    <t>GTR</t>
  </si>
  <si>
    <t>7.3 Gestión de tesorería</t>
  </si>
  <si>
    <t>Coordinar la ejecución de pagos y la disponibilidad de recursos</t>
  </si>
  <si>
    <t>GCS</t>
  </si>
  <si>
    <t>7.4 Gestión de Central de Cuentas</t>
  </si>
  <si>
    <t>Realizar el análisis de los documentos de cobro radicados en la Entidad de personas naturales y jurídicas con recursos de Funcionamiento e Inversión para trámite de pago</t>
  </si>
  <si>
    <t>PLC</t>
  </si>
  <si>
    <t>8.1 Planeación Contractual</t>
  </si>
  <si>
    <t>Realizar la planeación Contractual que el Fondo Adaptación requiera, con el fin de adelantar los adecuadamente el Plan Anual de Adquisiciones (PAA)</t>
  </si>
  <si>
    <t>GPT</t>
  </si>
  <si>
    <t>8.2 Gestión Precontractual</t>
  </si>
  <si>
    <t xml:space="preserve">Realizar la Gestión precontractual que el Fondo Adaptación requiera, con el fin de adelantar los procesos de selección y celebrar los contratos necesarios para garantizar el cumplimiento de su misión. </t>
  </si>
  <si>
    <t>GEC</t>
  </si>
  <si>
    <t>8.3 Gestión Ejecución contractual</t>
  </si>
  <si>
    <t xml:space="preserve">Realizar la Gestión de ejecución contractual que el Fondo Adaptación requiera, con el fin de ejecutar los contratos necesarios para garantizar el cumplimiento de su misión. </t>
  </si>
  <si>
    <t>GPO</t>
  </si>
  <si>
    <t>8.4 Gestión Ejecución Post-Contractual</t>
  </si>
  <si>
    <t>Dar cierre definitivo a los contratos y convenios suscritos por el Fondo Adaptación que se encuentran en estado terminado</t>
  </si>
  <si>
    <t>GDM</t>
  </si>
  <si>
    <t>9.1 Gestión documental</t>
  </si>
  <si>
    <t>Gestionar la información producida y/o recibida por la Entidad en ejercicio de sus funciones, independiente de soporte o medio de registro en que se produzca durante todo el ciclo de vida del documento.</t>
  </si>
  <si>
    <t>SGR</t>
  </si>
  <si>
    <t>9.2 Gestión Administrativa</t>
  </si>
  <si>
    <t>GAC</t>
  </si>
  <si>
    <t>9.3 Gestión de Atención al Ciudadano</t>
  </si>
  <si>
    <t xml:space="preserve">Garantizar la atención al ciudadano de la entidad, haciendo uso efectivo de los canales de atención dispuestos para tal fin  </t>
  </si>
  <si>
    <t>DJC</t>
  </si>
  <si>
    <t>10.1 Defensa Judicial</t>
  </si>
  <si>
    <t>Representar al Fondo  en los procesos extrajudiciales y judiciales en los  que es  vinculado como parte o sujeto procesal, realizando las correspondientes actuaciones necesarias para garantizar la defensa de sus intereses, recibiendo, gestionando y haciendo seguimiento a dichos procesos.</t>
  </si>
  <si>
    <t>CCA</t>
  </si>
  <si>
    <t>10.2 Cobro coactivo</t>
  </si>
  <si>
    <t>Representar al Fondo en los procesos de cobro coactivo en los  que es  vinculado como parte o sujeto procesal, realizando las correspondientes actuaciones necesarias para garantizar la defensa de sus intereses, recibiendo, gestionando y haciendo seguimiento a dichos procesos.</t>
  </si>
  <si>
    <t>SYC</t>
  </si>
  <si>
    <t>10.3 Sentencias y conciliaciones</t>
  </si>
  <si>
    <t>Establecer los lineamientos y actividades para verificar los requisitos, liquidar y pagar las sentencias judiciales laudos arbitrales y conciliaciones que se produzcan como resultado de los procesos en que se encuentra vinculada la Entidad</t>
  </si>
  <si>
    <t>CDP</t>
  </si>
  <si>
    <t>10.4 Control Disciplinario</t>
  </si>
  <si>
    <t>Ejercer la acción disciplinaria conforme lo establece la Constitución y la Ley 1952 de 2019, en el sentido de determinar la responsabilidad disciplinaria de los servidores públicos.</t>
  </si>
  <si>
    <t>GCE</t>
  </si>
  <si>
    <t xml:space="preserve">11.1 Gestión de  comunicaciones externas </t>
  </si>
  <si>
    <t>Informar a los medios de comunicación nacional, regional y local, y a los diferentes grupos de interés,  el avance y beneficio de los proyectos y programas de adaptación al cambio climático que desarrolla el 
Fondo.</t>
  </si>
  <si>
    <t>GCI</t>
  </si>
  <si>
    <t>11.2 Gestión de  comunicaciones internas e imagen corporativa</t>
  </si>
  <si>
    <t>Afianzar la identidad corporativa del Fondo mediante el fortalecimiento de los canales de comunicación interna y los valores institucionales</t>
  </si>
  <si>
    <t>AUI</t>
  </si>
  <si>
    <t>12.1 Monitoreo y Evaluación Independiente a la Gestión Institucional</t>
  </si>
  <si>
    <t>Fortalecer el mejoramiento continuo de la gestión institucional y el sistema de control interno a través del seguimiento y evaluación independiente a los procesos de la Entidad, el fomento de la cultura de auto control, la realización de auditorías internas, la evaluación de la gestión de los riesgos y el seguimiento al cumplimiento de los planes de mejoramiento institucional y por procesos</t>
  </si>
  <si>
    <t>Tendencia</t>
  </si>
  <si>
    <t>Seleccione</t>
  </si>
  <si>
    <t>Fuente Financiación</t>
  </si>
  <si>
    <t>Característica de indicador</t>
  </si>
  <si>
    <t>Tipo de indicador</t>
  </si>
  <si>
    <t>Tipo Unidad de media de la fórmula</t>
  </si>
  <si>
    <t>Mantener</t>
  </si>
  <si>
    <t>SI</t>
  </si>
  <si>
    <t>Inversión</t>
  </si>
  <si>
    <t>Gestión</t>
  </si>
  <si>
    <t>Eficacia</t>
  </si>
  <si>
    <t>Numérico</t>
  </si>
  <si>
    <t>Disminuir</t>
  </si>
  <si>
    <t>NO</t>
  </si>
  <si>
    <t>Funcionamiento</t>
  </si>
  <si>
    <t>Producto</t>
  </si>
  <si>
    <t>Eficiencia</t>
  </si>
  <si>
    <t>Porcentual</t>
  </si>
  <si>
    <t>Incrementar</t>
  </si>
  <si>
    <t>Otros (Complemente en la columna Observaciones)</t>
  </si>
  <si>
    <t xml:space="preserve">De Efecto </t>
  </si>
  <si>
    <t>Efectividad</t>
  </si>
  <si>
    <t>De Impacto</t>
  </si>
  <si>
    <t>(Matriz de Riesgos 5.0) CICCI 2023 https://www.fondoadaptacion.gov.co/intranet/index.php/para-trabajar/mapa-de-procesos</t>
  </si>
  <si>
    <t>Fuente de origen de riesgo (Macroproceso - MP)</t>
  </si>
  <si>
    <t>ID. del Riesgo asociado</t>
  </si>
  <si>
    <t>Descripción del Evento de Riesgo</t>
  </si>
  <si>
    <t>MP-1 Direccionamiento Estratégico</t>
  </si>
  <si>
    <r>
      <rPr>
        <b/>
        <sz val="8"/>
        <color theme="1"/>
        <rFont val="Arial"/>
        <family val="2"/>
      </rPr>
      <t>R-1,</t>
    </r>
    <r>
      <rPr>
        <sz val="8"/>
        <color theme="1"/>
        <rFont val="Arial"/>
        <family val="2"/>
      </rPr>
      <t xml:space="preserve"> R-3, R-19, R-20,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</si>
  <si>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R-19 Incumplimiento del marco normativo de la Planeación Estratégica
R-20 Inexactitud en la formulación de la Planeación Estratégica
R-60 Omisión/extralimitación de funciones, o infracción a la Constitución, las Leyes y los Reglamentos, durante la toma de decisiones de los colaboradores del Fondo Adaptación</t>
  </si>
  <si>
    <t>MP-2 Gestión del Conocimiento</t>
  </si>
  <si>
    <r>
      <rPr>
        <b/>
        <sz val="8"/>
        <color theme="1"/>
        <rFont val="Arial"/>
        <family val="2"/>
      </rPr>
      <t xml:space="preserve">R-1, </t>
    </r>
    <r>
      <rPr>
        <sz val="8"/>
        <color theme="1"/>
        <rFont val="Arial"/>
        <family val="2"/>
      </rPr>
      <t>R-3, R-4, R-5, R-21, R-22, R-23,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</si>
  <si>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R-21 Fuga o desaprovechamiento del conocimiento originado en la experiencia de la Entidad
R-22 Consolidación y documentación deficiente de los casos y experiencias definidas como pilares del plan de gestión del conocimiento
R-23 Divulgación deficiente de los activos de conocimiento que ha generado la Entidad.
R-60 Omisión/extralimitación de funciones, o infracción a la Constitución, las Leyes y los Reglamentos, durante la toma de decisiones de los colaboradores del Fondo Adaptación</t>
  </si>
  <si>
    <t>MP-3 Gestión del Portafolio</t>
  </si>
  <si>
    <r>
      <rPr>
        <b/>
        <sz val="8"/>
        <color theme="1"/>
        <rFont val="Arial"/>
        <family val="2"/>
      </rPr>
      <t>R-1</t>
    </r>
    <r>
      <rPr>
        <sz val="8"/>
        <color theme="1"/>
        <rFont val="Arial"/>
        <family val="2"/>
      </rPr>
      <t xml:space="preserve">, R-3, R-4, R-5, </t>
    </r>
    <r>
      <rPr>
        <sz val="8"/>
        <color rgb="FFFF0000"/>
        <rFont val="Arial"/>
        <family val="2"/>
      </rPr>
      <t>R-6</t>
    </r>
    <r>
      <rPr>
        <sz val="8"/>
        <color theme="1"/>
        <rFont val="Arial"/>
        <family val="2"/>
      </rPr>
      <t>,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</si>
  <si>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R-6 _Uso indebido del poder por parte del interventor/supervisor para modificar indebidamente el contrato para favorecimiento de un tercero
R-60 Omisión/extralimitación de funciones, o infracción a la Constitución, las Leyes y los Reglamentos, durante la toma de decisiones de los colaboradores del Fondo Adaptación</t>
  </si>
  <si>
    <t>MP-4 Gestión Integral de Programas y Proyectos</t>
  </si>
  <si>
    <r>
      <rPr>
        <b/>
        <sz val="8"/>
        <color theme="1"/>
        <rFont val="Arial"/>
        <family val="2"/>
      </rPr>
      <t>R-1</t>
    </r>
    <r>
      <rPr>
        <sz val="8"/>
        <color theme="1"/>
        <rFont val="Arial"/>
        <family val="2"/>
      </rPr>
      <t xml:space="preserve">, R-3, R-4, R-5, </t>
    </r>
    <r>
      <rPr>
        <sz val="8"/>
        <color rgb="FFFF0000"/>
        <rFont val="Arial"/>
        <family val="2"/>
      </rPr>
      <t>R-6</t>
    </r>
    <r>
      <rPr>
        <sz val="8"/>
        <color theme="1"/>
        <rFont val="Arial"/>
        <family val="2"/>
      </rPr>
      <t>,</t>
    </r>
    <r>
      <rPr>
        <sz val="8"/>
        <color rgb="FFFF0000"/>
        <rFont val="Arial"/>
        <family val="2"/>
      </rPr>
      <t xml:space="preserve"> </t>
    </r>
    <r>
      <rPr>
        <b/>
        <sz val="8"/>
        <color rgb="FFFF0000"/>
        <rFont val="Arial"/>
        <family val="2"/>
      </rPr>
      <t>R</t>
    </r>
    <r>
      <rPr>
        <b/>
        <sz val="8"/>
        <color theme="1"/>
        <rFont val="Arial"/>
        <family val="2"/>
      </rPr>
      <t>-9</t>
    </r>
    <r>
      <rPr>
        <sz val="8"/>
        <color theme="1"/>
        <rFont val="Arial"/>
        <family val="2"/>
      </rPr>
      <t>, R-16, 
R-17, R-18, R-67,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</si>
  <si>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R-6 _Uso indebido del poder por parte del interventor/supervisor para modificar indebidamente el contrato para favorecimiento de un tercero
R-9 ...Aprobación de pagos indebidos a contratistas por parte de supervisores debido a documentación incompleta o fraudulenta afectando el desarrollo económico del proyecto
R-16 Pérdida reputacional y afectaciones monetarias debido a la ausencia de formalización de entrega de los proyectos por parte del Fondo a los operadores y traspaso de pólizas.
R-17 Hallar nuevos registros de beneficiarios una vez finalizados los procesos de verificación en campo por parte de la Entidad. 
R-18 Dar respuestas sobre postulaciones presentadas con información incompleta, no concisa o inexacta
R-67 Incumplimiento de sentencias de tutelas 
R-60 Omisión/extralimitación de funciones, o infracción a la Constitución, las Leyes y los Reglamentos, durante la toma de decisiones de los colaboradores del Fondo Adaptación</t>
  </si>
  <si>
    <t>MP-5 Gestión de Arquitectura de TI</t>
  </si>
  <si>
    <r>
      <rPr>
        <sz val="8"/>
        <color theme="1"/>
        <rFont val="Arial"/>
        <family val="2"/>
      </rPr>
      <t xml:space="preserve">R-2, </t>
    </r>
    <r>
      <rPr>
        <sz val="8"/>
        <color rgb="FFFF0000"/>
        <rFont val="Arial"/>
        <family val="2"/>
      </rPr>
      <t>R-8</t>
    </r>
    <r>
      <rPr>
        <sz val="8"/>
        <color theme="1"/>
        <rFont val="Arial"/>
        <family val="2"/>
      </rPr>
      <t>,</t>
    </r>
    <r>
      <rPr>
        <b/>
        <sz val="8"/>
        <color theme="1"/>
        <rFont val="Arial"/>
        <family val="2"/>
      </rPr>
      <t xml:space="preserve"> </t>
    </r>
    <r>
      <rPr>
        <b/>
        <sz val="8"/>
        <color rgb="FFFF0000"/>
        <rFont val="Arial"/>
        <family val="2"/>
      </rPr>
      <t>R</t>
    </r>
    <r>
      <rPr>
        <b/>
        <sz val="8"/>
        <color theme="1"/>
        <rFont val="Arial"/>
        <family val="2"/>
      </rPr>
      <t>-10</t>
    </r>
    <r>
      <rPr>
        <sz val="8"/>
        <color theme="1"/>
        <rFont val="Arial"/>
        <family val="2"/>
      </rPr>
      <t>, R-29, R-60</t>
    </r>
  </si>
  <si>
    <t>R-2 _Interrupción parcial o total de la operación de la Entidad por  debido a factores externos
R-8 Filtración indebida de estudios previos y/o pliegos por parte de estructuradores de contratos para el favorecimiento de un tercero debido a presiones externas
R-10 …Manipulación indebida de datos en los sistemas de información del fondo adaptación por funcionarios debido a presión de interesados
R-29 Pérdida de la integridad, confidencialidad y disponibilidad de la información gestionada en los procesos
R-60 Omisión/extralimitación de funciones, o infracción a la Constitución, las Leyes y los Reglamentos, durante la toma de decisiones de los colaboradores del Fondo Adaptación</t>
  </si>
  <si>
    <t>MP-6 Gestión de Talento Humano</t>
  </si>
  <si>
    <r>
      <rPr>
        <sz val="8"/>
        <color theme="1"/>
        <rFont val="Arial"/>
        <family val="2"/>
      </rPr>
      <t xml:space="preserve">R-2, </t>
    </r>
    <r>
      <rPr>
        <b/>
        <sz val="8"/>
        <color theme="1"/>
        <rFont val="Arial"/>
        <family val="2"/>
      </rPr>
      <t>R-12</t>
    </r>
    <r>
      <rPr>
        <sz val="8"/>
        <color theme="1"/>
        <rFont val="Arial"/>
        <family val="2"/>
      </rPr>
      <t>, R-26, R-28, R-38, R-39, R-40, R-41, R-42, R-43, R-44, R-45, R-46, R-59, R-60</t>
    </r>
  </si>
  <si>
    <t>R-2 _Interrupción parcial o total de la operación de la Entidad por  debido a factores externos
R-12 Incumplimiento de los Planes Institucionales en el marco del Plan Estratégico de Talento Humano
R-26 Pérdida de la integridad y disponibilidad de la información registrada en el archivo de gestión (historias laborales, expedientes de proyectos, carpetas de contratación, etc.).
R-28 Pérdida de la disponibilidad o ausencia del talento humano crítico que realiza la toma de decisiones y la autorización de acciones o actividades sensibles y críticas.
R-38 Fraude en el aporte de documentos y/o requisitos de selección y vinculación de personal
R-39 Desfinanciamiento progresivo de las obligaciones laborales causadas durante la liquidación de nómina mensual.
R-40 Pérdida de información física de historias laborales por inadecuada manipulación de los documentos o creación inadecuada de expedientes laborales.
R-41 Inconsistencias en la liquidación de nómina y seguridad social.
R-42 Extensión de tiempos de comisión  por inadecuada planeación o reconocer comisiones no causadas
R-43 Incumplimiento del SG-SST
R-44 Incumplimiento de los Planes Institucionales en el marco del Plan Estratégico de Talento Humano
R-45 Proveer un cargo sin el cumplimiento de requisitos de formación y experiencia
R-46 Desfinanciamiento progresivo en los saldos presupuestales de los CDP/CDR
R-59 Generación de incapacidades prolongadas por parte de entidades del Sistema General de Seguridad Social en salud y riesgos laborales
R-60 Omisión/extralimitación de funciones, o infracción a la Constitución, las Leyes y los Reglamentos, durante la toma de decisiones de los colaboradores del Fondo Adaptación</t>
  </si>
  <si>
    <t>MP-7 Gestión Financiera</t>
  </si>
  <si>
    <r>
      <rPr>
        <b/>
        <sz val="8"/>
        <color theme="1"/>
        <rFont val="Arial"/>
        <family val="2"/>
      </rPr>
      <t xml:space="preserve">R-9, </t>
    </r>
    <r>
      <rPr>
        <b/>
        <sz val="8"/>
        <color rgb="FFFF0000"/>
        <rFont val="Arial"/>
        <family val="2"/>
      </rPr>
      <t>R</t>
    </r>
    <r>
      <rPr>
        <b/>
        <sz val="8"/>
        <color theme="1"/>
        <rFont val="Arial"/>
        <family val="2"/>
      </rPr>
      <t>-10,</t>
    </r>
    <r>
      <rPr>
        <sz val="8"/>
        <color theme="1"/>
        <rFont val="Arial"/>
        <family val="2"/>
      </rPr>
      <t xml:space="preserve"> R-30, R-31, R-32, R-33, R-34, R-35, R-36, R-37, R-60</t>
    </r>
  </si>
  <si>
    <t>R-9 ...Aprobación de pagos indebidos a contratistas por parte de supervisores debido a documentación incompleta o fraudulenta afectando el desarrollo económico del proyecto
R-10 …Manipulación indebida de datos en los sistemas de información del fondo adaptación por funcionarios debido a presión de interesados
R-30 Presentación extemporánea o errónea de los informes o reportes financieros a entes de control o entidades externas
R-31 Contratos/ convenios/ Actos de la Administración sin amparo presupuestal (Recursos de Inversión)
R-32 Hurto o uso indebido de efectivo de la caja menor
R-33 Omisión de las obligaciones tributarias y de declaración y pago de las mismas
R-34 Valores girados por las Fiducias que no fueron ordenados por el Fondo Adaptación
R-35 No descuento de medidas cautelares de embargos, que obliguen a la Entidad a retener y pagar sobre pagos que se hagan a contratistas
R-36 Omisión o registro inoportuno de hechos económicos
R-37 Aplicación inadecuada del marco normativo para entidades de gobierno
R-60 Omisión/extralimitación de funciones, o infracción a la Constitución, las Leyes y los Reglamentos, durante la toma de decisiones de los colaboradores del Fondo Adaptación</t>
  </si>
  <si>
    <t>MP-8 Gestión Contractual</t>
  </si>
  <si>
    <r>
      <rPr>
        <sz val="8"/>
        <color theme="1"/>
        <rFont val="Arial"/>
        <family val="2"/>
      </rPr>
      <t xml:space="preserve">R-3, </t>
    </r>
    <r>
      <rPr>
        <sz val="8"/>
        <color rgb="FFFF0000"/>
        <rFont val="Arial"/>
        <family val="2"/>
      </rPr>
      <t>R-6, R-7, R-8</t>
    </r>
    <r>
      <rPr>
        <sz val="8"/>
        <color theme="1"/>
        <rFont val="Arial"/>
        <family val="2"/>
      </rPr>
      <t>,</t>
    </r>
    <r>
      <rPr>
        <b/>
        <sz val="8"/>
        <color theme="1"/>
        <rFont val="Arial"/>
        <family val="2"/>
      </rPr>
      <t xml:space="preserve"> R-14</t>
    </r>
    <r>
      <rPr>
        <sz val="8"/>
        <color theme="1"/>
        <rFont val="Arial"/>
        <family val="2"/>
      </rPr>
      <t>, R-71, R-72, R-60</t>
    </r>
  </si>
  <si>
    <t>R-3 _Estructuración inadecuada de portafolio e intervenciones por fallas en las restricciones de proyecto debido a falta de  aplicación de buenas prácticas de gestión de proyectos
R-6 _Uso indebido del poder por parte del interventor/supervisor para modificar indebidamente el contrato para favorecimiento de un tercero
R-7 _Direccionamiento indebido de procesos contractuales por parte de funcionarios en la elaboración de pliegos y revisión de propuestas para favorecimiento de un tercero
R-8 Filtración indebida de estudios previos y/o pliegos por parte de estructuradores de contratos para el favorecimiento de un tercero debido a presiones externas
R-14 Celebración indebida de contratos por no cumplir con los requisitos establecidos por el régimen actual de contratación
R-71 Gestionar trámites administrativos de incumplimiento y/o reclamaciones ante compañías de seguros por fuera del plazo legal.
R-72 Pérdida de competencia para liquidar contratos y convenios.
R-60 Omisión/extralimitación de funciones, o infracción a la Constitución, las Leyes y los Reglamentos, durante la toma de decisiones de los colaboradores del Fondo Adaptación</t>
  </si>
  <si>
    <t>MP-9 Gestión de Servicios</t>
  </si>
  <si>
    <r>
      <rPr>
        <b/>
        <sz val="8"/>
        <color rgb="FFFF0000"/>
        <rFont val="Arial"/>
        <family val="2"/>
      </rPr>
      <t>R</t>
    </r>
    <r>
      <rPr>
        <b/>
        <sz val="8"/>
        <color theme="1"/>
        <rFont val="Arial"/>
        <family val="2"/>
      </rPr>
      <t>-10, R-13,</t>
    </r>
    <r>
      <rPr>
        <sz val="8"/>
        <color theme="1"/>
        <rFont val="Arial"/>
        <family val="2"/>
      </rPr>
      <t xml:space="preserve"> R-26, R-27, R-47, R-48, R-49, R-50, R-51, R-52, R-53, R-54, R-55, R-56, R-57, R-58, R-60</t>
    </r>
  </si>
  <si>
    <t>R-10 …Manipulación indebida de datos en los sistemas de información del fondo adaptación por funcionarios debido a presión de interesados
R-13 Incumplimiento en el trámite oportuno de PQRSD
R-26 Pérdida de la integridad y disponibilidad de la información registrada en el archivo de gestión (historias laborales, expedientes de proyectos, carpetas de contratación, etc.).
R-27 Pérdida de la integridad y disponibilidad de los activos de información como equipos portátiles, de escritorio, dispositivos móviles y tanto archivos electrónicos como digitales almacenados en estos equipos.
R-47 Deterioro o pérdida de los documentos de la Entidad
R-48 Falta de organización de archivos por no aplicar TRD
R-49 Tener datos del destinatario incorrectos y/o incompletos para el envío de comunicaciones
R-50 Inserciones de los documentos a los expedientes incorrectos.
R-51 Incumplir con las transferencias documentales
R-52 Eliminación de la documentación de archivo físico
R-53 Hurto de bienes al servicio de la Entidad
R-54 Inconsistencias entre los inventarios físicos y contables.
R-55 Documentación incompleta, no válida, desactualizada, sin vigencia, adulterada o falsa , incumpliendo la normatividad vigente.
R-56 Errar en la radicación, clasificación y distribución de PQRSFD
R-57 Ausencia de notificaciones por aviso de PQRSFD 
R-58 Inadecuada implementación de los procesos ambientales internos de la entidad
R-60 Omisión/extralimitación de funciones, o infracción a la Constitución, las Leyes y los Reglamentos, durante la toma de decisiones de los colaboradores del Fondo Adaptación</t>
  </si>
  <si>
    <t>MP-10 Gestión Jurídica</t>
  </si>
  <si>
    <t>R-61, R-62, R-63, R-65, R-66, R-67, R-73, R-60</t>
  </si>
  <si>
    <t>R-61 Prescripción de la acción disciplinaria
R-62 Sustracción de expedientes disciplinarios
R-63 Error en las decisiones emitidas dentro de las actuaciones disciplinarias
R-65 Ineficacia o ineficiencia de la actividad de defensa judicial de la entidad 
R-66 Atención inoportuna de las actuaciones procesales por falta de monitoreo y vigilancia del sistema judicial 
R-67 Incumplimiento de sentencias de tutelas 
R-73 Incremento del valor que se debe pagar por concepto de sentencias ejecutoriadas y conciliaciones
R-60 Omisión/extralimitación de funciones, o infracción a la Constitución, las Leyes y los Reglamentos, durante la toma de decisiones de los colaboradores del Fondo Adaptación</t>
  </si>
  <si>
    <t>MP-11 Gestión de las Comunicaciones</t>
  </si>
  <si>
    <r>
      <rPr>
        <b/>
        <sz val="8"/>
        <color theme="1"/>
        <rFont val="Arial"/>
        <family val="2"/>
      </rPr>
      <t>R-15</t>
    </r>
    <r>
      <rPr>
        <sz val="8"/>
        <color theme="1"/>
        <rFont val="Arial"/>
        <family val="2"/>
      </rPr>
      <t>, R-60</t>
    </r>
  </si>
  <si>
    <t>R-15 Desprestigio institucional por errores de comunicación
R-60 Omisión/extralimitación de funciones, o infracción a la Constitución, las Leyes y los Reglamentos, durante la toma de decisiones de los colaboradores del Fondo Adaptación</t>
  </si>
  <si>
    <t>MP-12 Monitoreo y Evaluación</t>
  </si>
  <si>
    <r>
      <rPr>
        <b/>
        <sz val="8"/>
        <color theme="1"/>
        <rFont val="Arial"/>
        <family val="2"/>
      </rPr>
      <t xml:space="preserve">R-1, </t>
    </r>
    <r>
      <rPr>
        <b/>
        <sz val="8"/>
        <color rgb="FFFF0000"/>
        <rFont val="Arial"/>
        <family val="2"/>
      </rPr>
      <t>R</t>
    </r>
    <r>
      <rPr>
        <b/>
        <sz val="8"/>
        <color theme="1"/>
        <rFont val="Arial"/>
        <family val="2"/>
      </rPr>
      <t xml:space="preserve">-9, </t>
    </r>
    <r>
      <rPr>
        <b/>
        <sz val="8"/>
        <color rgb="FFFF0000"/>
        <rFont val="Arial"/>
        <family val="2"/>
      </rPr>
      <t>R</t>
    </r>
    <r>
      <rPr>
        <b/>
        <sz val="8"/>
        <color theme="1"/>
        <rFont val="Arial"/>
        <family val="2"/>
      </rPr>
      <t>-10, R-11,</t>
    </r>
    <r>
      <rPr>
        <sz val="8"/>
        <color theme="1"/>
        <rFont val="Arial"/>
        <family val="2"/>
      </rPr>
      <t xml:space="preserve"> R-24, R-25, R-64, R-68, R-69, R-70, R-60</t>
    </r>
  </si>
  <si>
    <t>R-1 Atención inoportuna de la población afectada por el "Fenómeno de La Niña 2010-2011" por políticas institucionales no adecuadas debido a desconocimiento del objeto misional de la Entidad
R-9 ...Aprobación de pagos indebidos a contratistas por parte de supervisores debido a documentación incompleta o fraudulenta afectando el desarrollo económico del proyecto
R-10 …Manipulación indebida de datos en los sistemas de información del fondo adaptación por funcionarios debido a presión de interesados
R-11 Inexactitud en la medición de los resultados del monitoreo de los planes institucionales, por error humano
R-24 Inexactitud en la medición de los resultados del monitoreo de los planes institucionales
R-25 Inoportunidad en la medición y presentación de los resultados del monitoreo de los planes institucionales
R-64 Atención inoportuna a requerimientos por los entes de control internos y externos.  
R-68 Incumplir con la oportunidad, calidad y metodologías establecidas en la ejecución del Plan Anual de Auditoría
R-69 Inefectividad en la evaluación integral de la gestión interna de la Entidad
R-70 Incumplimiento en el seguimiento y evaluación  del Plan de Mejoramiento institucional  suscrito con la Contraloría General de la República y los planes de mejoramiento por procesos
R-60 Omisión/extralimitación de funciones, o infracción a la Constitución, las Leyes y los Reglamentos, durante la toma de decisiones de los colaboradores del Fondo Adaptación</t>
  </si>
  <si>
    <t>R-12 y R-44 iguales</t>
  </si>
  <si>
    <t>Indicaciones para diligenciar el tablero de indicadores del Fondo Adaptación (1-PET-F-04)</t>
  </si>
  <si>
    <r>
      <rPr>
        <sz val="11"/>
        <color theme="1"/>
        <rFont val="Calibri"/>
        <family val="2"/>
      </rPr>
      <t>El tablero de indicadores de la Entidad es el instrumento en el que se registran los indicadores de las acciones/metas estratégicas, misionales, de apoyo y monitoreo proyectadas en cada vigencia de los diferentes planes, programas, proyectos, procesos, entre otros, que permite identificar todos los elementos o factores importantes de los indicadores (hoja de vida). Este instrumento es de uso de todas las áreas que requieran realizar la planeación, formulación y control de sus acciones y metas.</t>
    </r>
    <r>
      <rPr>
        <b/>
        <sz val="11"/>
        <color theme="1"/>
        <rFont val="Calibri"/>
        <family val="2"/>
      </rPr>
      <t xml:space="preserve"> Adicionalmente, con la información consignada en el tablero de indicadores se genera la "Ficha hoja de vida indicadores" (anexa). 
Pasos: 
</t>
    </r>
    <r>
      <rPr>
        <sz val="11"/>
        <color theme="1"/>
        <rFont val="Calibri"/>
        <family val="2"/>
      </rPr>
      <t xml:space="preserve">1) Para la formulación del indicador primero se deberá diligenciar la hoja del formato "1-PET-F-04 Tablero Indicadores AAAA", de acuerdo con las indicaciones que se presentan a continuación.
2) Los anexos 1 y 2 de este formato por defecto muestran la información consignada en el tablero de indicadores. Cada anexo incluye una lista desplegable que corresponde al código (ID) asignado al indicador en el tablero de indicadores, seleccionar según corresponda. Una vez diligenciada la ficha, generar la hoja de vida del indicador en formato PDF.
 - El </t>
    </r>
    <r>
      <rPr>
        <b/>
        <sz val="11"/>
        <color theme="1"/>
        <rFont val="Calibri"/>
        <family val="2"/>
      </rPr>
      <t>Anexo 1</t>
    </r>
    <r>
      <rPr>
        <sz val="11"/>
        <color theme="1"/>
        <rFont val="Calibri"/>
        <family val="2"/>
      </rPr>
      <t xml:space="preserve"> denominado </t>
    </r>
    <r>
      <rPr>
        <b/>
        <sz val="11"/>
        <color theme="1"/>
        <rFont val="Calibri"/>
        <family val="2"/>
      </rPr>
      <t xml:space="preserve">"HOJA DE VIDA DEL INDICADOR" </t>
    </r>
    <r>
      <rPr>
        <sz val="11"/>
        <color theme="1"/>
        <rFont val="Calibri"/>
        <family val="2"/>
      </rPr>
      <t>muestra los elementos o factores importantes de los indicadores (Se deberá ajustar el formato de celda según la unidad de medida de las variables y fórmula del indicador. Ejemplo: numérico o porcentual). El seguimiento de los indicadores del plan de acción, planes y demás indicadores internos de las áreas, se reportan en las herramientas establecidas en el Fondo Adaptación.
- El</t>
    </r>
    <r>
      <rPr>
        <b/>
        <sz val="11"/>
        <color theme="1"/>
        <rFont val="Calibri"/>
        <family val="2"/>
      </rPr>
      <t xml:space="preserve"> Anexo 2</t>
    </r>
    <r>
      <rPr>
        <sz val="11"/>
        <color theme="1"/>
        <rFont val="Calibri"/>
        <family val="2"/>
      </rPr>
      <t xml:space="preserve"> denominado </t>
    </r>
    <r>
      <rPr>
        <b/>
        <sz val="11"/>
        <color theme="1"/>
        <rFont val="Calibri"/>
        <family val="2"/>
      </rPr>
      <t>"Reporte de ejecución de los indicadores de procesos"</t>
    </r>
    <r>
      <rPr>
        <sz val="11"/>
        <color theme="1"/>
        <rFont val="Calibri"/>
        <family val="2"/>
      </rPr>
      <t xml:space="preserve"> se formaliza para los indicadores de los procesos de la entidad (mapa de procesos) y muestra la hoja de vida del indicador y permite registrar el seguimiento del mismo. Igualmente, se deberá ajustar el formato de celda según la unidad de medida del indicador. Una vez diligenciada la ficha, generar el indicador en formato PDF.
A continuación, se presentan las indicaciones básicas para diligenciar el formato del tablero de indicadores del Fondo Adaptación:</t>
    </r>
  </si>
  <si>
    <t>Columna A</t>
  </si>
  <si>
    <t>No.</t>
  </si>
  <si>
    <t>Número consecutivo.</t>
  </si>
  <si>
    <t>Columna B</t>
  </si>
  <si>
    <t>ID indicador</t>
  </si>
  <si>
    <t>Código único asignado al indicador por la Oficina Asesora de Planeación y Cumplimiento.  Siglas: Indicador (I), Objetivo Estratégico (OE), Plan (P), Área (A),Equipo de Trabajo (ET),  Interv_XX (corresponde al ID de la intervención para el caso de los indicadores misionales conformados por varias intervenciones)</t>
  </si>
  <si>
    <t>Columna C</t>
  </si>
  <si>
    <t>EJE TEMÁTICO (Plan Nacional de Desarrollo)</t>
  </si>
  <si>
    <t>Seleccionar de la lista desplegable. Corresponde a los EJES DE TRANSFORMACIÓN DEL PLAN NACIONAL DE DESARROLLO establecidos en el ARTÍCULO 3° del "Plan Nacional de Desarrollo 2022-2026 “Colombia potencia mundial de la vida" que aplican al Fondo Adaptación. Se actualiza cada vez que se aprueba un nuevo PND.</t>
  </si>
  <si>
    <t>Columna D</t>
  </si>
  <si>
    <t>Proyecto de Inversión FA</t>
  </si>
  <si>
    <t>Seleccionar de la lista desplegable el Proyecto de Inversión del Fondo Adaptación asociado al indicador, según corresponda.</t>
  </si>
  <si>
    <t>Columna E</t>
  </si>
  <si>
    <t>ID Objetivo Estratégico del Fondo Adaptación</t>
  </si>
  <si>
    <t>Seleccionar de la lista desplegable. El Fondo Adaptación cuenta con 5 objetivos Estratégicos establecidos en el Plan Estratégico Institucional (4 misionales y 1 transversal). Plan Estratégico Institucional: https://www.fondoadaptacion.gov.co/index.php/fondo-adaptacion/planeacion-de-la-entidad.html  Se actualiza cada vez que se aprueba un nuevo Plan Estratégico Institucional (PEI) y modifique los objetivos estratégicos de la entidad.</t>
  </si>
  <si>
    <t>Columna F</t>
  </si>
  <si>
    <t>Política MIPG (si aplica)</t>
  </si>
  <si>
    <t>Seleccionar de la lista desplegable las Políticas del Modelo Integrado de Planeación y Gestión de Función Pública, que le aplican al Fondo Adaptación.</t>
  </si>
  <si>
    <t>Columna G</t>
  </si>
  <si>
    <t>Plan Principal / Indicadores Procesos</t>
  </si>
  <si>
    <t>Seleccionar de la lista desplegable. Depende de los planes que se hayan diligenciado y consolidado en el formato. Ej. El tablero de indicadores 2024 incluye indicadores del Plan de Acción Integrado, Programa de Transparencia y Ética Pública, Plan de Cierre de Brechas FURAG 2022 e Indicadores de procesos (mapa de procesos).</t>
  </si>
  <si>
    <t>Columna H</t>
  </si>
  <si>
    <t>Otros Planes asociados (si aplica)</t>
  </si>
  <si>
    <t>Seleccionar de la lista desplegable. Los indicadores de los planes principales puede hacer parte de otros planes institucionales o internos como por ejemplo Planes Institucionales (Decreto 612 de 2018) y plan PIGA. Adicionalmente, también se debe indicar si hace parte del Plan Estratégico Sectorial. En el caso que aplique está opción a más de un plan, se debe complementar la información en la columna "Observaciones".</t>
  </si>
  <si>
    <t>Columna I</t>
  </si>
  <si>
    <t>Seleccionar de la lista desplegable. Corresponde a los objetivos de la gestión de calidad del Fondo Adaptación. 1-PET-P-01 Política y lineamientos para la gestión de calidad: https://drive.google.com/drive/folders/1078oOgIlaJRECLx1Or1Cii0NhnCSfbqJ</t>
  </si>
  <si>
    <t>Columna J</t>
  </si>
  <si>
    <t>Seleccionar de la lista desplegable el macroproceso de acuerdo con el mapa de procesos de la entidad https://www.fondoadaptacion.gov.co/intranet/index.php/para-trabajar/mapa-de-procesos</t>
  </si>
  <si>
    <t>Columna K</t>
  </si>
  <si>
    <t>Conjunto de actividades mutuamente relacionadas o que interactúan y que transforman elementos de entrada en resultados o productos.
Seleccionar de la lista desplegable el proceso correspondiente del Fondo Adaptación. https://www.fondoadaptacion.gov.co/intranet/index.php/para-trabajar/mapa-de-procesos</t>
  </si>
  <si>
    <t>Columna L</t>
  </si>
  <si>
    <t>Tipo de Proceso (Estratégico, Misional, Apoyo o Monitoreo)</t>
  </si>
  <si>
    <t>Seleccionar de la lista desplegable el tipo de proceso de acuerdo con el mapa de procesos https://www.fondoadaptacion.gov.co/intranet/index.php/para-trabajar/mapa-de-procesos: Estratégico, Misional, Apoyo, Monitoreo.</t>
  </si>
  <si>
    <t>Columna M</t>
  </si>
  <si>
    <t>Temática (según aplique)</t>
  </si>
  <si>
    <t xml:space="preserve">Corresponde a la desagregación temática. Este campo se diligencia según la necesidad del usuario. Ejemplo: Diligenciar la información asociada al Plan Estratégico Institucional (PEI), ejemplo: nombre del Sector/ Macroproyecto), Información del Plan Estratégico Institucional: https://www.fondoadaptacion.gov.co/index.php/fondo-adaptacion/planeacion-de-la-entidad.html </t>
  </si>
  <si>
    <t>Columna N</t>
  </si>
  <si>
    <t>Departamento (según aplique)</t>
  </si>
  <si>
    <t>Corresponde a la desagregación geográfica. Diligenciar el nombre del departamento en el que se desarrolla la intervención/proyecto, para las metas misionales. Para indicadores transversales o de otro tipo se diligencia  "N/A".</t>
  </si>
  <si>
    <t>Columna O</t>
  </si>
  <si>
    <t>Municipio (según aplique)</t>
  </si>
  <si>
    <t>Corresponde a la desagregación geográfica. Diligenciar el nombre del municipio en el que se desarrolla la intervención/proyecto, para las metas misionales. Para indicadores transversales o de otro tipo se diligencia  "N/A".</t>
  </si>
  <si>
    <t>Columna P</t>
  </si>
  <si>
    <t>Nombre de la Intervención (según aplique)</t>
  </si>
  <si>
    <t>Corresponde al nombre de la intervención/proyecto en la herramienta de seguimiento a proyectos (PSA). Para indicadores transversales o de otro tipo se diligencia  "N/A".</t>
  </si>
  <si>
    <t>Columna Q</t>
  </si>
  <si>
    <t>Código de la intervención (según aplique)</t>
  </si>
  <si>
    <t>Corresponde número de identificación de la intervención/proyecto en la herramienta de seguimiento a proyectos (PSA), es decir, la llave y/o el centro de costo de las intervenciones. Para indicadores transversales o de otro tipo se diligencia  "N/A".</t>
  </si>
  <si>
    <t>Columna R</t>
  </si>
  <si>
    <t>Estrategia (según aplique)</t>
  </si>
  <si>
    <t>Diligenciar la(s) estrategia(s) definida(s), entendida como el eje articulador de las acciones y metas planteadas para la vigencia con el fin de lograr los avances y fortalecimientos de los objetivos estratégicos.
Este campo es opcional para la formulación de indicadores de procesos. Si no se requiere diligenciar "No aplica".</t>
  </si>
  <si>
    <t>Columna S</t>
  </si>
  <si>
    <t>Descripción ACCIONES ESTRATÉGICAS 2023 (Programas/Proyectos)</t>
  </si>
  <si>
    <t>Diligenciar el nombre de la Acción estratégica planteada para el desarrollo de la estrategia y cumplimiento de los objetivos establecidos. Puede se parte de Programas/Proyectos, según aplique.
Su planteamiento inicia con un verbo en infinitivo  (Ejemplo: establecer, implementar, desarrollar, etc.) 
Este campo es opcional para la formulación de indicadores de procesos. Si no se requiere diligenciar "No aplica".
Al iniciar la descripción OAPC establece una siglas para identificar los planes (PA= Plan de Acción, PT= Programa de Transparencia, BrechasF= Plan cierre Brechas FURAG)</t>
  </si>
  <si>
    <t>Columna T</t>
  </si>
  <si>
    <t>Identificar los posibles riesgos para cada una de las metas establecidas en la entidad, la información se analiza con base en la matriz de riesgos vigente. Registrar el número del riesgo establecido en la matriz (ejemplo: R-1, R-5) https://www.fondoadaptacion.gov.co/index.php/component/sppagebuilder/?view=page&amp;id=4065
La gestión de riesgos desempeña un papel fundamental en el éxito de la ejecución de las metas programadas. El monitoreo permanente de los controles identificados permite anticipar y responder de manera proactiva a cualquier desviación o amenaza potencial, garantizando así el logro de los objetivos establecidos.</t>
  </si>
  <si>
    <t>Columna U</t>
  </si>
  <si>
    <t>Nombre del Indicador</t>
  </si>
  <si>
    <t xml:space="preserve">El nombre del indicador debe representar el objetivo que se desea verificar y la tipología del indicador (eficacia, eficiencia, efectividad). El indicador debe ser fácil de interpretar (sencillo y concreto), fácil de generar, recolectar y procesar, cuantificable, medible, verificable y establecido en un periodo de tiempo. Debe cumplir los siguientes criterios (Ver tabla metodología CREMAS):
El nombre del indicador se debe redactar con al siguiente estructura:
</t>
  </si>
  <si>
    <t>Columna V</t>
  </si>
  <si>
    <t>Descripción del Indicador</t>
  </si>
  <si>
    <t xml:space="preserve">Registrar una explicación cualitativa del indicador donde se incluye el alcance e indica por qué y para que se mide. </t>
  </si>
  <si>
    <t>Columna W</t>
  </si>
  <si>
    <t>Fórmula de cálculo</t>
  </si>
  <si>
    <t>Es la representación matemática del cálculo del indicador, ya sea que se trate de la medición de una variable o de una relación entre variable:</t>
  </si>
  <si>
    <t>Columna X</t>
  </si>
  <si>
    <t>Variable 1 
(Numerador)</t>
  </si>
  <si>
    <t>El campo Variable 1 y 2 representan el valor del Numerador y Denominador, respectivamente, según la fórmula planteada para calcular el indicador. Incluye la definición de cada variable, su alcance y límites.</t>
  </si>
  <si>
    <t>Columna Y</t>
  </si>
  <si>
    <t>Variable 2 
(Denominador)</t>
  </si>
  <si>
    <t>Columna Z</t>
  </si>
  <si>
    <t>Fuente Variable 1 
(Numerador)</t>
  </si>
  <si>
    <t>Establecer quien genera la fuente o donde se origina la información de las variables y cual es el medio de verificación de la fuente.</t>
  </si>
  <si>
    <t>Columna AA</t>
  </si>
  <si>
    <t>Fuente Variable 2 
(Denominador)</t>
  </si>
  <si>
    <t>Columna AB</t>
  </si>
  <si>
    <t>Tipo de Unidad de medida de la fórmula (Numérico o Porcentual)</t>
  </si>
  <si>
    <t>Identificar la forma como se expresa un valor determinado y se usa para definir la magnitud y tipo de unidad de la variable 1 y 2. Las principales unidades de medida son: Numérico o Porcentual.</t>
  </si>
  <si>
    <t>Columna AC</t>
  </si>
  <si>
    <t>Descripción de la Evidencia de Cumplimiento (Medio de Verificación)</t>
  </si>
  <si>
    <t>Establecer cual o cuales son las evidencias que suministra el área para soportar el cumplimiento de la meta.</t>
  </si>
  <si>
    <t>Columna AD</t>
  </si>
  <si>
    <t>Descripción de Tarea(s) (según se requiera)</t>
  </si>
  <si>
    <t>El campo se encuentra habilitado para diligenciar las tareas necesarias para cumplir con las metas, de acuerdo con las necesidades particulares de cada plan institucional o equipo de trabajo.</t>
  </si>
  <si>
    <t>Columna AE</t>
  </si>
  <si>
    <t>Tipo de indicador (Eficacia, Eficiencia, Efectividad)</t>
  </si>
  <si>
    <t>Seleccionar el tipo de indicador:
Eficacia:  Grado de cumplimiento o capacidad de alcanzar las metas y objetivos establecidos, a nivel de productos y resultados.
Eficiencia: Mide la máxima cantidad de producto que un nivel dado de insumos/recursos (tiempo, dinero, personal, etc.) puede generar o, alternativamente, el nivel mínimo de insumos que se requiere para generar una cantidad dada de producto o resultado.
Efectividad: Grado en el que los resultados deseados se alcanzan de manera sostenida. (consistencia y sostenibilidad. Ejemplo: Impacto)</t>
  </si>
  <si>
    <t>Columna AF</t>
  </si>
  <si>
    <t>Característica del indicador (Gestión, Producto, de efecto o impacto)</t>
  </si>
  <si>
    <t>Seleccionar de la lista desplegable. Dependiendo de la localización del resultado que respalda el CICLO DE VIDA DEL RESULTADO/PROYECTO, los indicadores de la Entidad se clasifican así: 
Gestión: Resultado intermedio (corto plazo) Se centra en la gestión operativa para asegurar que las actividades se realicen según lo planeado y mide el logro al corto plazo. 
Producto: Resultado final (mediano plazo) Mide los resultados tangibles y específicos una vez se complementan las actividades planeadas y permite evaluar la entrega de los productos o servicios esperados.
De Efecto: Efecto Básico del Resultado por el Uso de los Productos (largo plazo) Mide el efecto directo o los cambios que ocurren como resultado de la entrega de los productos o servicios.
De Impacto: Efecto complementario del Resultado como consecuencia del Uso de los Productos (largo plazo). Mide el impacto complementario (cambios más amplios y duraderos) en el entorno, la zona, la  comunidad, la organización, entre otros,  de los productos o servicios entregados. 
Política y lineamientos de gestión de resultados del Fondo Adaptación (1-PET-P-03) https://drive.google.com/drive/folders/1078oOgIlaJRECLx1Or1Cii0NhnCSfbqJ</t>
  </si>
  <si>
    <t>Columna AG</t>
  </si>
  <si>
    <t>Tendencia (Mantener, Disminuir, Incrementar)</t>
  </si>
  <si>
    <t>Seleccionar la tendencia del indicador, es decir la dirección esperada en el tiempo del indicador:
Mantener, Disminuir, Incrementar</t>
  </si>
  <si>
    <t>Columna AH</t>
  </si>
  <si>
    <t>META AÑO AAAA</t>
  </si>
  <si>
    <t>Diligenciar el valor esperado del resultado del indicador en una vigencia. (En el título de la columna registrar el año según corresponda. Ej. META 2024)</t>
  </si>
  <si>
    <t>Columna AI</t>
  </si>
  <si>
    <t>Fecha de Inicio (DD/MM/AAAA)</t>
  </si>
  <si>
    <t>Indicar la fecha en que se definió la fecha de inicio de la ejecución de cada indicador</t>
  </si>
  <si>
    <t>Columna AJ</t>
  </si>
  <si>
    <t>Fecha de Terminación (DD/MM/AAAA)</t>
  </si>
  <si>
    <t>Indicar la fecha en que se definió la fecha final para el cumplimiento de la meta de cada indicador</t>
  </si>
  <si>
    <t>Columna AK</t>
  </si>
  <si>
    <t>Seleccionar de la lista desplegable el nombre del área del Fondo Adaptación responsable de ejecutar la meta, de acuerdo con el Decreto 4785 de 2011.</t>
  </si>
  <si>
    <t>Columna AL</t>
  </si>
  <si>
    <t>Seleccionar de la lista desplegable el nombre del equipo de trabajo responsable de ejecutar la meta, de acuerdo con la resolución 022 de Enero de 2024, o norma que la sustituya.</t>
  </si>
  <si>
    <t>Columna AM</t>
  </si>
  <si>
    <t>GERENTE DE META Responsable de la medición (únicamente cargo y ET)</t>
  </si>
  <si>
    <t>Diligenciar el cargo del responsable del cumplimiento y medición de los indicadores. Este rol pertenece en la mayoría de los casis al líder de Equipo de Trabajo.</t>
  </si>
  <si>
    <t>Columna AN</t>
  </si>
  <si>
    <t>Fuente de Financiación 
(Inversión, Funcionamiento, otros)</t>
  </si>
  <si>
    <t>Seleccionar la Fuente de Financiación: Inversión, Funcionamiento, otros, en este último caso Complementar información en la columna "Observaciones".</t>
  </si>
  <si>
    <t>Columna AO</t>
  </si>
  <si>
    <t>Control de Cambios (modificaciones aprobadas a los indicadores)</t>
  </si>
  <si>
    <t>Campo para registrar  las modificaciones aprobadas a los indicadores y llevar el registro histórico de los cambios.</t>
  </si>
  <si>
    <t>Columna AP</t>
  </si>
  <si>
    <t>Corresponde a las herramientas establecidas en las diferentes áreas para el reporte y seguimiento de los indicadores (ejemplo: herramienta de seguimiento a planes  plan de acción, anexo 2. 1-PET-F-04 Reporte de ejecución de los indicadores de procesos, tablero de seguimiento ambiental o de TI, etc.). Seguimiento (cuantitativo, cualitativo y cargue evidencias).
Recomendaciones generales para el seguimiento: Registrar el reporte descriptivo (cualitativo) del avance o las dificultades para el cumplimiento de la meta. En el avance cualitativo, se deben reportar de manera clara, concisa y precisa (idealmente no más de 700 caracteres) los avances mensuales en la ejecución de la meta y el valor acumulado. La información debe reportarse en los términos en que está concebida tanto la acción estratégica como el indicador. En caso de no obtener avances en la ejecución de la meta o de generar incumplimientos, se deben explicar las razones de la situación presentada. Se deben verificar los riesgos asociados (columna S),  indicar si ha identificado las causas y ha implementado medidas correctivas para cerrar la brecha para evitar la materialización de riesgos.</t>
  </si>
  <si>
    <t>Columna AQ</t>
  </si>
  <si>
    <t>Se refiere al periodo programado por cada área para cumplir la meta: mensual, trimestral, cuatrimestral, semestral, otro ¿cuál? Es diferente al periodo de reporte de avance o seguimiento, ejemplo para el caso de los planes de la entidad el seguimiento es mensual de acuerdo con los lineamientos de la OAPC.</t>
  </si>
  <si>
    <t>Columna AR</t>
  </si>
  <si>
    <t>Observaciones / Notas
o Otro ¿Cuál?</t>
  </si>
  <si>
    <t>Campo para que las áreas diligencien información complementaria o comentarios, si se requiere. También para diligenciar los campos que indiquen Otro ¿Cuál? O Registrar el análisis y las observaciones de la Oficina Asesora de Planeación y cumplimiento y/o Control Interno de Gestión, como segunda y tercera línea de defensa respectivamente.</t>
  </si>
  <si>
    <t>Columnas AS - BH</t>
  </si>
  <si>
    <t>Programación 
Cronograma mensual y trimestral</t>
  </si>
  <si>
    <t>Indicar la programación de la ejecución de los indicadores durante la vigencia, establecida por cada una de las áreas, y debe ser congruente con la Meta establecida y con la Columna AQ.
Es recomendable que la programación de meta en la vigencia se distribuya en diferentes periodos, para evitar riesgos de incumplimiento al dejarlas programadas para un único periodo, ejemplo el último trimestre de año, y esto no permita formular acciones preventivas. Sin embargo, si por su propia tipología la meta programada solo puede cumplirse en un periodo de tiempo en particular, se considera una buena práctica generar un indicador complementario que permita monitorear su avance desde el interior del equipo de trabajo.</t>
  </si>
  <si>
    <t>Columna BI - BJ</t>
  </si>
  <si>
    <t>OPCIONAL Avance porcentual (%) mensual (MM-AAAA)</t>
  </si>
  <si>
    <t>Los Columna BI - BJ son opcionales para diligenciar. Están sujetos a la necesidad del usuario para llevar un control interno si lo requiere. Pueden migrarse los datos registrados en la herramienta de seguimiento del plan de acción. Puede llevar el registro histórico e inserta una columna de avance % mensual a medida que se registre un nuevo periodo. Incluir en "MM_AAAA" mes y año. ejemplo MAYO 2024</t>
  </si>
  <si>
    <t>Columna BJ</t>
  </si>
  <si>
    <t>Semáforo</t>
  </si>
  <si>
    <t>Rango en el que se ubica el indicador de acuerdo con los lineamientos de la Política y lineamientos para la gestión de resultados de la Entidad</t>
  </si>
  <si>
    <t>Nota 1:</t>
  </si>
  <si>
    <t>Valor de los Rangos  (Alertas): Establece la escala de evaluación del avance en el cumplimiento de la meta de los indicadores en cada periodo de medición mediante intervalos porcentuales y los rangos se identifican a través de colores. Campo estandarizado para todos los indicadores y formulado por la Oficina Asesora de Planeación y Cumplimiento.</t>
  </si>
  <si>
    <t>Nota 2:</t>
  </si>
  <si>
    <t xml:space="preserve">Existen metas transversales internas que no cuentan con plan institucional, pero son estrategias para el cumplimiento de los objetivos y misión del Fondo Adaptación y del Modelo Integrado de Planeación y Gestión de Función Pública. Ej. Oficina Asesora de Planeación, Comunicaciones, Control Interno Disciplinario,  y los equipos de trabajo de Secretaría General tales como Relacionamiento con el Ciudadano, Gestión contractual, Liquidaciones e incumplimientos, Defensa Judicial, Jurídica Misional, Gestión Financiera, entre otros. </t>
  </si>
  <si>
    <t>1-PET-F-04 Anexo 1: FICHA HOJA DE VIDA DEL INDICADOR</t>
  </si>
  <si>
    <t>Anexo 1: La HOJA DE VIDA DEL INDICADOR permite identificar todos los elementos o factores importantes de los indicadores. (No incluye sección de seguimiento, teniendo en cuenta que para los planes institucionales y metas estratégicas la entidad cuenta con una herramienta de seguimiento o cada área puede tener una herramienta interna de seguimiento, según aplique).</t>
  </si>
  <si>
    <t>1-PET-F-04 Anexo 2: Ficha reporte ejecución indicadores de procesos</t>
  </si>
  <si>
    <t>Para el caso de los indicadores de procesos se establece el "Anexo 2: Ficha reporte ejecución indicadores de procesos" que permite a las áreas visualizar la hoja de vida del indicador y a su vez pueden registrar periodicamente el reporte de Ejecución y avance del mismo.</t>
  </si>
  <si>
    <t>CÓDIGO:</t>
  </si>
  <si>
    <t>1-PET-F-04</t>
  </si>
  <si>
    <t>VERSIÓN:</t>
  </si>
  <si>
    <t>3.0</t>
  </si>
  <si>
    <t>FECHA:</t>
  </si>
  <si>
    <t xml:space="preserve">Ir a Hoja "Indicaciones". </t>
  </si>
  <si>
    <t>Programación 
Cronograma mensual</t>
  </si>
  <si>
    <t>Alerta Cumplimiento</t>
  </si>
  <si>
    <t>EJE TEMÁTICO
(Plan Nacional de
Desarrollo)</t>
  </si>
  <si>
    <t>ID Objetivo Estratégico</t>
  </si>
  <si>
    <t>Política MIPG 
(si aplica)</t>
  </si>
  <si>
    <t>Otros Planes  asociados
 (si aplica)</t>
  </si>
  <si>
    <t>Departamento
(según aplique)</t>
  </si>
  <si>
    <t>Municipio
(según aplique)</t>
  </si>
  <si>
    <t>Estrategia 
(según aplique)</t>
  </si>
  <si>
    <t>Descripción de la Evidencia de Cumplimiento 
(Medio de Verificación)</t>
  </si>
  <si>
    <t>Descripción de Tarea(s) 
(según se requiera)</t>
  </si>
  <si>
    <t>Característica de indicador (Gestión, Producto)</t>
  </si>
  <si>
    <t>GERENTE DE META Responsable de la medición (únicamente cargo del ET columna AF)</t>
  </si>
  <si>
    <t>ene</t>
  </si>
  <si>
    <t>feb</t>
  </si>
  <si>
    <t>mrz</t>
  </si>
  <si>
    <t>T 1</t>
  </si>
  <si>
    <t>abr</t>
  </si>
  <si>
    <t>may</t>
  </si>
  <si>
    <t>jun</t>
  </si>
  <si>
    <t>T2</t>
  </si>
  <si>
    <t>jul</t>
  </si>
  <si>
    <t>ago</t>
  </si>
  <si>
    <t>sept</t>
  </si>
  <si>
    <t>T3</t>
  </si>
  <si>
    <t>oct</t>
  </si>
  <si>
    <t>nov</t>
  </si>
  <si>
    <t>dic</t>
  </si>
  <si>
    <t>T4</t>
  </si>
  <si>
    <t>OPCIONAL 
Avance descriptivo y porcentual (%) 
(MM - AAAA)
Semáforo 
(Alerta)</t>
  </si>
  <si>
    <t>Validación Cronograma</t>
  </si>
  <si>
    <t>&gt;= 100%</t>
  </si>
  <si>
    <t>&lt; 99%; 
&gt;=70%</t>
  </si>
  <si>
    <t>70% &lt;</t>
  </si>
  <si>
    <t>GESTIÓN DE CONTROL DE CAMBIOS</t>
  </si>
  <si>
    <t>DATOS GENERALES</t>
  </si>
  <si>
    <t>Nombre del Formato</t>
  </si>
  <si>
    <t>Tablero de indicadores del Fondo Adaptación</t>
  </si>
  <si>
    <t>Código y Versión del Formato</t>
  </si>
  <si>
    <t>1-PET-F-04 - Versión 3.0</t>
  </si>
  <si>
    <t>Macroproceso y proceso al que está asociado</t>
  </si>
  <si>
    <t>1 Direccionamiento Estratégico (DET), Planeación Estratégica (PET)</t>
  </si>
  <si>
    <t>Área responsable</t>
  </si>
  <si>
    <t>Oficina Asesora de Planeación y Cumplimiento</t>
  </si>
  <si>
    <t>Versión</t>
  </si>
  <si>
    <t>Fecha de creación/ actualización:</t>
  </si>
  <si>
    <t>Descripción</t>
  </si>
  <si>
    <t>1.0 (Inicial)</t>
  </si>
  <si>
    <t>Creación del Formato Tablero de indicadores del Fondo Adaptación</t>
  </si>
  <si>
    <t>2.0</t>
  </si>
  <si>
    <t>Actualización del Formato Tablero de indicadores del Fondo Adaptación incluye elementos y factores importantes de los indicadores. Incluye indicaciones de para el diligenciamiento.</t>
  </si>
  <si>
    <t>Actualización del Formato "Tablero de indicadores del Fondo Adaptación" incluye elementos y factores importantes de los indicadores. Incluye desagregación geográfica y temática (regionalización), nombre y código de la intervención (proyecto), control de cambios de indicadores, herramienta de seguimiento, periodicidad de la programación para cumplir la meta, y se precisan definiciones en las indicaciones de diligenciamiento, se crean 2 anexos 1) la ficha general de hoja de vida de indicadores 2) la ficha de hoja de vida del indicador formulación y reporte de ejecución indicadores de procesos.</t>
  </si>
  <si>
    <t>No Aplica</t>
  </si>
  <si>
    <t>Descripción de la ACCIÓN ESTRATÉGICA 2025
(Programas/Proyectos)</t>
  </si>
  <si>
    <t>META 2025</t>
  </si>
  <si>
    <t>Definir, formular y efectuar seguimiento a los proyectos en todas sus fases para controlar el cumplimiento de las intervenciones y proyectos priorizados por el Fondo Adaptación.</t>
  </si>
  <si>
    <t xml:space="preserve">Formular, implementar y realizar el monitoreo y seguimiento de las políticas, los planes, los programas y los proyectos que establecen la ruta de gestión de corto, mediano y largo plazo para dar cumplimiento a la misión de la entidad. </t>
  </si>
  <si>
    <t>Promover el desarrollo y mejoramiento continuo del Talento Humano a través de la planeación, organización, ejecución y control de acciones que fortalezcan el proceso, promuevan el bienestar, potencien las competencias laborales y la apropiación de una cultura de integridad
institucional, con el fin de cumplir con la misionalidad de la Entidad.</t>
  </si>
  <si>
    <t>6.1 Gestión de fases administrativas y desarrollo del talento humano</t>
  </si>
  <si>
    <t>6.2 Gestión de Seguridad y Salud en el trabajo</t>
  </si>
  <si>
    <t>Gestionar y fortalecer la gestión de Seguridad y Salud en el Trabajo (SST), promoviendo la prevención de accidentes y enfermedades laborales mediante la identificación de peligros y el control de riesgos ocupacionales, contribuyendo al bienestar y productividad del personal del Fondo Adaptación.</t>
  </si>
  <si>
    <t>Gestionar de manera eficiente y oportuna los recursos físicos, ambientales y administrativos que se requieran en la Entidad para el cumplimiento de sus funciones, de conformidad con la normativa vigente.</t>
  </si>
  <si>
    <t>PA_FURAG_Identificar la documentación que posee valores secundarios para la realización del proceso de transferencias secundarias al Archivo General de la Nación AGN</t>
  </si>
  <si>
    <t xml:space="preserve">Elaborar informe con la identificación de los documentos que posee valores secundarios para la realización del proceso de transferencias secundarias al AGN
</t>
  </si>
  <si>
    <t>1. Elaborar Procedimiento para las Transferencias secundarias al AGN
2. Identificar la documentación a transferir
3. Alistar la documentación a transferir
4. Entregar la documentación al AGN</t>
  </si>
  <si>
    <t>Gestión de Servicios Administrativos y Gestión Documental</t>
  </si>
  <si>
    <t>Gestión Talento Humano</t>
  </si>
  <si>
    <t xml:space="preserve">Corresponde a la implementación de la Política de gobierno digital con el fin de promover el uso y aprovechamiento de las Tecnologías de la Información. </t>
  </si>
  <si>
    <t>Actividades desarrolladas para implementar la PGD / Actividades planeadas para implementar la PGD.</t>
  </si>
  <si>
    <t>Actividades desarrolladas para implementar la PGD</t>
  </si>
  <si>
    <t>Actividades planeadas para implementar la PGD.</t>
  </si>
  <si>
    <t xml:space="preserve">Matriz de Gobierno Digital </t>
  </si>
  <si>
    <t xml:space="preserve">Política de Gobierno digital  implementada </t>
  </si>
  <si>
    <t>Actividades descritas en la Matriz de Gobierno Digital.</t>
  </si>
  <si>
    <t>Equipo de Trabajo Gestión de información y analítica</t>
  </si>
  <si>
    <t>Líder ET Cumplimiento</t>
  </si>
  <si>
    <t>Oficina Asesora de Planeación y Cumplimiento (Cumplimiento)</t>
  </si>
  <si>
    <t>PA_BrechasFURAG_Promover buenas prácticas para el manejo de la información estratégica necesaria para la toma de decisiones</t>
  </si>
  <si>
    <t>Porcentaje de avance en el diseño del Modelo de gestión de información estratégica</t>
  </si>
  <si>
    <t>Oficina Asesora de Planeación y Cumplimiento (Planeación y Seguimiento)</t>
  </si>
  <si>
    <t>Gestión Jurídica, Defensa Judicial y Cobro Coactivo</t>
  </si>
  <si>
    <t>Líder ET Gestión Jurídica, Defensa Judicial y Cobro Coactivo</t>
  </si>
  <si>
    <t>Todos (aplican al FA)</t>
  </si>
  <si>
    <t>Documental - transferencias</t>
  </si>
  <si>
    <t>Integridad</t>
  </si>
  <si>
    <t>Gobierno digital</t>
  </si>
  <si>
    <t>Planeación - modelo información estratégica</t>
  </si>
  <si>
    <t>Planeación y seguimiento</t>
  </si>
  <si>
    <t>FURAG (brechas 2023)</t>
  </si>
  <si>
    <t>Cultura de la legalidad y estado abierto (c - PTEP)</t>
  </si>
  <si>
    <t>Fortalecimiento de políticas de MIPG</t>
  </si>
  <si>
    <t>Número de informes</t>
  </si>
  <si>
    <t>Documento del personal de Gestión Documental</t>
  </si>
  <si>
    <t>Total de actividades programadas en el plan para la implementación del Modelo de gestión de información estratégica</t>
  </si>
  <si>
    <t>Número de actividades ejecutadas, de acuerdo con el plan e trabajo</t>
  </si>
  <si>
    <t>Porcentaje de avance de la estrategia de planeación y seguimiento</t>
  </si>
  <si>
    <t>Total de actividades programadas en el plan para diseñar e implementar la estrategia de planeación y seguimiento</t>
  </si>
  <si>
    <t>Identifica los documentos susceptibles de transferencia al Archivo General de la Nación AGN</t>
  </si>
  <si>
    <t>PA_FURAG_Implementar  y mantener la Política de Gobierno Digital en la Entidad.</t>
  </si>
  <si>
    <t>Muestra las actividades programadas en la vigencia 2025 para implementar el modelo de gestión de información estratégica, que incluye generar información táctica y estratégica para la toma de decisiones y propuesta de PMO.</t>
  </si>
  <si>
    <t>Corresponde a las acciones programadas en la vigencia 2025 para mejorar habilidades de planeación y seguimiento y mejorar la calidad de la información.</t>
  </si>
  <si>
    <t>Herramienta de seguimiento a planes y plan de acción de TI</t>
  </si>
  <si>
    <t>Informes ET Planeación y Seguimiento</t>
  </si>
  <si>
    <t>Reporte ET Planeación y Seguimiento</t>
  </si>
  <si>
    <t>Plan de trabajo</t>
  </si>
  <si>
    <t>presentaciones PPT de las socializaciones realizadas
listas de asistencia
resultados campaña</t>
  </si>
  <si>
    <t>Campaña estructurada e implementada para mejorar las habilidades de planeación y seguimiento
febrero 2 socializaciones resultados 2024 y herramienta plan de acción 2025  propuesta mejora
4 capacitaciones plan de acción febrero, abril, junio y noviembre
2 capacitaciones PSA abril y octubre</t>
  </si>
  <si>
    <t>Documento propuesta PMO
Informes estratégicos y tácticos</t>
  </si>
  <si>
    <t>Informes tácticos y estratégicos implementados y documento de propuesta de PMO elaborado y presentado a jefe OAPC</t>
  </si>
  <si>
    <t>Líder Gestión de Servicios Administrativos y Gestión Documental o quien haga sus veces</t>
  </si>
  <si>
    <t>Líder Gestión Talento Humano o quien haga sus veces</t>
  </si>
  <si>
    <t>Líder ET Planeación y Seguimiento o quien haga sus veces</t>
  </si>
  <si>
    <t>Líder Gestión contractual  o quien haga sus veces</t>
  </si>
  <si>
    <t>Meta del PETIC</t>
  </si>
  <si>
    <t>Líder Tecnologías de la información</t>
  </si>
  <si>
    <t>FURAG_Implementar Plan de Tratamiento de Riesgo de Seguridad y Privacidad de la Información</t>
  </si>
  <si>
    <t xml:space="preserve">Nivel de implementación del plan de seguridad y privacidad de la información. </t>
  </si>
  <si>
    <t>No. Actividades ejecutadas / No. Actividades proyectadas en el PSPI *100</t>
  </si>
  <si>
    <t>Número de actividades ejecutadas del plan de seguridad y privacidad de la información</t>
  </si>
  <si>
    <t>Número de actividades proyectadas del plan de seguridad y privacidad de la información</t>
  </si>
  <si>
    <t>Cronograma  Plan de seguridad y privacidad de la información</t>
  </si>
  <si>
    <t>Informe de cumplimiento  del Plan de Seguridad y Privacidad de la Información</t>
  </si>
  <si>
    <t xml:space="preserve">Consultar cronograma de actividades </t>
  </si>
  <si>
    <t xml:space="preserve">Nivel de implementación del plan de tratamiento de riesgos de seguridad de la información. </t>
  </si>
  <si>
    <t>No. Actividades ejecutadas / No. Actividades proyectadas en el PTR *100</t>
  </si>
  <si>
    <t>Número de actividades ejecutadas del plan de tratamiento de riesgos de seguridad de la información</t>
  </si>
  <si>
    <t>Número de actividades proyectadas en el plan de tratamiento de riesgos de seguridad de la información</t>
  </si>
  <si>
    <t>Plan de tratamiento de riesgos de seguridad de la información</t>
  </si>
  <si>
    <t xml:space="preserve">Informe de los controles implementados </t>
  </si>
  <si>
    <t xml:space="preserve">Implementar las actividades definidas en el plan de seguridad y privacidad de la información mensualmente. </t>
  </si>
  <si>
    <t>_</t>
  </si>
  <si>
    <t>supervisión</t>
  </si>
  <si>
    <t>FURAG_Revisar y/o ajustar herramientas de control en la supervisión</t>
  </si>
  <si>
    <t>Numero de actividades ejecutadas según cronograma presentado al CIGD en noviembre 2024</t>
  </si>
  <si>
    <t>Avance de las actividades  programadas, presentado al CIGD en noviembre 2024</t>
  </si>
  <si>
    <t>Reporte de gestión contractual</t>
  </si>
  <si>
    <t>Cumplimiento actividades programadas
Documento revisado y actualizado según corresponda, presentado a aprobación del CIGD</t>
  </si>
  <si>
    <t>inducción</t>
  </si>
  <si>
    <t>FURAG_Realizar inducción a los servidores nuevos en la Entidad en los primeros dos meses contados a partir de la posesión</t>
  </si>
  <si>
    <t>Inducciones realizadas al 100% de nuevos servidores públicos vinculados en la vigencia</t>
  </si>
  <si>
    <t>Inducciones realizadas</t>
  </si>
  <si>
    <t>Servidores públicos vinculados en la vigencia</t>
  </si>
  <si>
    <t>Base interna de registro del ET TH</t>
  </si>
  <si>
    <t>Registro de asistencia o grabación de la inducción</t>
  </si>
  <si>
    <t>Programar y realizar inducción a los nuevos servidores públicos vinculados en la vigencia</t>
  </si>
  <si>
    <t>Incorpora a los nuevos servidores públicos a la cultura organizacional de la Entidad para generar sentido de pertenencia y compromiso. Se realiza la inducción en los primeros dos meses contados a partir de la posesión.</t>
  </si>
  <si>
    <t xml:space="preserve"> PTEP_FURAG_Realizar la semana de la integridad con diferentes actividades de prevención de hechos de corrupción y de activación y fomento de los componentes del Código de integridad y Buen Gobierno de la Entidad en el marco del PTEP.</t>
  </si>
  <si>
    <t>Desarrollar varias de las actividades relacionadas con el Programa de Transparencia y Ética Pública dentro de la Semana de Integridad.</t>
  </si>
  <si>
    <t>Número de actividades realizadas en la Semana de Integridad / Número de actividades programadas en la semana de integridad)*100</t>
  </si>
  <si>
    <t>Número de actividades realizadas en la Semana de Integridad</t>
  </si>
  <si>
    <t>Número de actividades en el Cronograma de actividades de la Semana de integridad</t>
  </si>
  <si>
    <t>Reporte de cumplimiento de actividades desarrolladas</t>
  </si>
  <si>
    <t>Plan de Trabajo Equipo de Integridad</t>
  </si>
  <si>
    <t>Plan de trabajo elaborado un mes antes del evento.
- Listados de asistencia.
piezas informativas divulgadas por los canales interno de la entidad
- Registro fotográfico</t>
  </si>
  <si>
    <t>1. Formular cronograma de actividades
2. Ejecutar actividades en el tercer trimestre de la vigencia</t>
  </si>
  <si>
    <t>Casos revisados / casos reportados * 100</t>
  </si>
  <si>
    <t>Integridad - Gestión conocimiento</t>
  </si>
  <si>
    <t>FURAG_Documentar lecciones aprendidas o buenas prácticas de la Política de Integridad y experiencias que generaron valor y promover una cultura de gestión del conocimiento, preservación de la memoria y aprendizaje institucional.</t>
  </si>
  <si>
    <t>Documento lección aprendida o buena practica reportado</t>
  </si>
  <si>
    <t>FURAG_Evaluar la implementación de los lineamientos para la gestión adecuada de conflictos de intereses de la Entidad, bajo el marco del comité institucional de coordinación de control interno (u otras instancias internas de este mismo nivel jerárquico)</t>
  </si>
  <si>
    <t>Mide la adecuada implementación de los lineamientos para la gestión de conflictos de intereses de la Entidad</t>
  </si>
  <si>
    <t>Evaluar la implementación de los lineamientos para la gestión de conflictos de intereses de la Entidad</t>
  </si>
  <si>
    <t>Lineamientos para la gestión de conflictos de intereses de la Entidad evaluados y documentados</t>
  </si>
  <si>
    <t>Documento de los Lineamientos para la gestión de conflictos de intereses de la Entidad</t>
  </si>
  <si>
    <t>Evaluar y documentar la implementación de los lineamientos para la gestión de conflictos de intereses de la Entidad, bajo el marco del comité institucional de coordinación de control interno (u otras instancias internas de este mismo nivel jerárquico)</t>
  </si>
  <si>
    <t>Gestión conocimiento</t>
  </si>
  <si>
    <t>FURAG_Revisar y actualizar el formulario de Transferencia del conocimiento que se aplica a los servidores que se retiran.</t>
  </si>
  <si>
    <t>Un formulario revisado</t>
  </si>
  <si>
    <t>Formulario de Transferencia del conocimiento vigente</t>
  </si>
  <si>
    <t>FURAG_Aplicar metodologías de gestión del conocimiento (ej. taller de co-creación, mesas de trabajo u otros) que permitan la articulación entre las diferentes equipos de trabajo.   Realizar una mesa de trabajo entre el Equipo de integridad y otros invitados para la revisión y construcción, co-creación y modificación de los lineamientos para la gestión adecuada de conflictos de intereses de la Entidad, y el fortalecimiento de los valores del servicio público.</t>
  </si>
  <si>
    <t>Registro de asistencia o Acta de reunión</t>
  </si>
  <si>
    <t>Número de mesas de trabajo realizadas</t>
  </si>
  <si>
    <t>Reporte de ejecución de actividades programadas por Talento Humano</t>
  </si>
  <si>
    <t>Programar y realizar mesas de trabajo para gestionar actividades conjuntas entre los equipos de trabajo, para la gestión adecuada de conflictos de intereses de la Entidad, el fortalecimiento de los valores del servicio público y proyectos misionales</t>
  </si>
  <si>
    <t>Daño antijurídico</t>
  </si>
  <si>
    <t xml:space="preserve">Mide la ejecución de una charla para colaboradores del Fondo en prevención del daño antijuridico.
</t>
  </si>
  <si>
    <t>Charla realizada / charla programada * 100</t>
  </si>
  <si>
    <t>Charla realizada</t>
  </si>
  <si>
    <t>Charla programada</t>
  </si>
  <si>
    <t>Evidencia charla realizada</t>
  </si>
  <si>
    <t>Evidencia charla programada</t>
  </si>
  <si>
    <t>Listados de asistencia / presentación o soporte charla</t>
  </si>
  <si>
    <t>Programación de una charla para colaboradores sobre la prevención del daño antijuridico en la Entidad</t>
  </si>
  <si>
    <t>Documentar las lecciones aprendidas o buenas prácticas de la Política de Integridad y experiencias que generaron valor y promover una cultura de gestión del conocimiento, preservación de la memoria y aprendizaje institucional. Documentar al menos una lección aprendida o buena práctica de las actividades del Plan de integridad</t>
  </si>
  <si>
    <t>Número de documentos de lección aprendida o buena práctica de las actividades del Plan de integridad</t>
  </si>
  <si>
    <t>Identificar una o varias actividades con experiencias positivas o de mejora para documentar y promover una cultura de gestión del conocimiento 
Coordinar con planeación para la revisión del documento y con comunicaciones</t>
  </si>
  <si>
    <t>Formulario de Transferencia del conocimiento vigente revisado y actualizar si se requiere</t>
  </si>
  <si>
    <t>Revisar e identificar aspectos que sean sujetos a incorporación o actualización
coordinar con planeación desde el marco de la gestión del conocimiento</t>
  </si>
  <si>
    <t>PTEP_FURAG_Desarrollar una charla sobre políticas de prevención del daño antijurídico dirigida a los colaboradores del Fondo Adaptación</t>
  </si>
  <si>
    <t>Fortalecimiento de políticas de MIPG
Iniciativas Adicionales PTEP</t>
  </si>
  <si>
    <t>Número acciones realizadas</t>
  </si>
  <si>
    <t>Número acciones programadas</t>
  </si>
  <si>
    <t>Política de seguridad</t>
  </si>
  <si>
    <t xml:space="preserve">FURAG_Implementar y mantener la política de seguridad digital </t>
  </si>
  <si>
    <t>Tratamiento de riesgos</t>
  </si>
  <si>
    <t xml:space="preserve">Muestra el cumplimiento del plan de trabajo establecido para revisar y actualizar según se requiera el documento 4-GPY-L-01_Lineamiento para la supervisión e interventoría (compromiso CIGD)
</t>
  </si>
  <si>
    <t xml:space="preserve"> PTEP_FURAG_Realizar Seguimiento periódico a los posibles casos de conflicto de interés en el Fondo Adaptación.</t>
  </si>
  <si>
    <t>Permite el seguimiento a la presentación o materialización de conflictos de interés en la entidad</t>
  </si>
  <si>
    <t>Numero de casos de conflictos de interés revisados</t>
  </si>
  <si>
    <t xml:space="preserve">Numero de casos de conflictos de interés reportados </t>
  </si>
  <si>
    <t>Reporte de conflictos de interés reportados por el área contractual</t>
  </si>
  <si>
    <t>Reporte de conflictos de interés reportados por el área de Talento Humano</t>
  </si>
  <si>
    <t>Revisar semestralmente los conflictos de interés que se reporten y analizar su naturaleza con el fin de tomar decisiones al respecto</t>
  </si>
  <si>
    <t>Evalúa la necesidad de actualización del Formulario de Transferencia del conocimiento</t>
  </si>
  <si>
    <t>Promover el trabajo colaborativo a partir de mesas de trabajo o reuniones para gestionar actividades en conjunto a través de diferentes metodologías de gestión del conocimiento, para la gestión adecuada de conflictos de intereses de la Entidad con el equipo de integridad, el fortalecimiento de los valores del servicio público y proyectos misionales</t>
  </si>
  <si>
    <t>Conocimiento</t>
  </si>
  <si>
    <t>Identificar el avance del cierre de brechas a través de la implementación de los planes de intervención a la política de gestión de la información estadística</t>
  </si>
  <si>
    <t>Sumatoria de criterios con baja calificación (menor a 60%) a intervenir en la vigencia conforme a los resultados de la aplicación inicial de la herramienta de autodiagnóstico de la política de Gestión de la Información Estadística (la base debe ser fija en la medición de junio y diciembre)</t>
  </si>
  <si>
    <t>Herramienta de autodiagnóstico aplicada y plan de intervención de la política de Gestión de la Información Estadística ejecutado.</t>
  </si>
  <si>
    <t>Herramienta de autodiagnóstico inicial aplicada</t>
  </si>
  <si>
    <t>1) Realizar el autodiagnóstico inicial en el mes de marzo.
2) Formular e implementar planes de intervención a las políticas de MIPG a cargo de la OAPC, de acuerdo con los resultados del diagnóstico inicial.
3) Aplicar nuevamente autodiagnóstico a 20 de junio y 20 de diciembre para monitorear avance.</t>
  </si>
  <si>
    <t xml:space="preserve">Identificar el avance del cierre de brechas a través de la implementación de los planes de intervención a la política de gestión del conocimiento y la innovación </t>
  </si>
  <si>
    <t>Sumatoria del número de criterios con baja calificación (menor a 60%) a intervenir en la vigencia conforme a los resultados de la aplicación inicial de la herramienta de autodiagnóstico de la política de Gestión del conocimiento y la innovación (la base debe ser fija en la medición de junio y diciembre)</t>
  </si>
  <si>
    <t>Herramienta de autodiagnóstico aplicada y plan de intervención de la política de Gestión del conocimiento y la innovación ejecutado</t>
  </si>
  <si>
    <t>1) Realizar el autodiagnóstico inicial en el mes de marzo.
2) Formular e implementar planes de intervención a las políticas de MIPG a cargo de la OAPC, de acuerdo con los resultados del diagnóstico inicial.
3) Aplicar nuevamente autodiagnóstico a 20 de junio se espera un avance del 30% respecto a la meta y 20 de diciembre se espera el 100% de la meta</t>
  </si>
  <si>
    <t>FURAG_Implementar acciones para continuar con el proceso de fortalecimiento de la  política de gestión de la información estadística</t>
  </si>
  <si>
    <t>FURAG_Implementar acciones para continuar con el proceso de fortalecimiento de la  política de gestión</t>
  </si>
  <si>
    <t xml:space="preserve">Plan de intervención a las política de Gestión de la Información Estadística formulado e implementado
</t>
  </si>
  <si>
    <t>Plan de intervención a las política del conocimiento y la innovación formulado e implementado
y generar acciones para incentivar gestión del conocimiento</t>
  </si>
  <si>
    <t>Estadística</t>
  </si>
  <si>
    <t>plan de trabajo y Cronograma aprobado en CIGD de noviembre de 2024
Mesas de trabajo
Socializaciones 
Presentación al CIGD para aprobación de la actualización del documento según corresponda 
capacitaciones</t>
  </si>
  <si>
    <t>Tablero de indicadores del Fondo Adaptación
(Plan de cierre brechas FURAG del Fondo Adaptación Vigencia 2025)</t>
  </si>
  <si>
    <t>Control de Cambios: Plan de cierre brechas FURAG 2023 Aprobado el 28 y 29 de enero de 2025 por el Comité Institucional de Gestión y Desempeño V 1.0.</t>
  </si>
  <si>
    <t>Descripción: No aplica</t>
  </si>
  <si>
    <t>I__OE5P2A2_2025</t>
  </si>
  <si>
    <t>I__OE5P2A1_2025</t>
  </si>
  <si>
    <t>I9_OE5P4_P16A2_2025</t>
  </si>
  <si>
    <t>I10_OE5P4_P16A2_2025</t>
  </si>
  <si>
    <t>I11_OE5P4_P16A2_2025</t>
  </si>
  <si>
    <t>Asociar un solo codfigo indicador Plan cierre brechas FURAG</t>
  </si>
  <si>
    <t>Meta el PETIC
Asociar un solo codfigo indicador Plan cierre brechas FURAG</t>
  </si>
  <si>
    <t>R-2, R-8, R-10, R-29, R-60</t>
  </si>
  <si>
    <t>R-3, R-6, R-7, R-8, R-14, R-71, R-72, R-60</t>
  </si>
  <si>
    <t>R-2, R-12, R-26, R-28, R-38, R-39, R-40, R-41, R-42, R-43, R-44, R-45, R-46, R-59, R-60</t>
  </si>
  <si>
    <t>R-1, R-3, R-19, R-20, R-60</t>
  </si>
  <si>
    <t>R-10, R-13, R-26, R-27, R-47, R-48, R-49, R-50, R-51, R-52, R-53, R-54, R-55, R-56, R-57, R-58, R-60</t>
  </si>
  <si>
    <t>I1_OE5P16A1_2025</t>
  </si>
  <si>
    <t>I2_OE5P16A1_2025</t>
  </si>
  <si>
    <t>I3_OE5P16A2_2025</t>
  </si>
  <si>
    <t>I4_OE5P16A2_2025</t>
  </si>
  <si>
    <t>I5_OE5P16A2_2025</t>
  </si>
  <si>
    <t>I6_OE5P16A2_2025</t>
  </si>
  <si>
    <t>I7_OE5P16A2_2025</t>
  </si>
  <si>
    <t>I8_OE5P16A2_2025</t>
  </si>
  <si>
    <t>I12_OE5P16A1_2025</t>
  </si>
  <si>
    <t>I13_OE5P16A1_2025</t>
  </si>
  <si>
    <t>Plan de seguridad y privacidad de la información implementado. I1_OE5P16A1_2025</t>
  </si>
  <si>
    <t>Controles de seguridad de la información implementados del plan de tratamiento de riesgos de seguridad de la información.  I2_OE5P16A1_2025</t>
  </si>
  <si>
    <t>Documento de_Supervisión_Interventoria revisado, y actualizado si se requiere, normalizado en el sistema de gestión de calidad I3_OE5P16A2_2025</t>
  </si>
  <si>
    <t>Inducción realizada a los servidores nuevos en la Entidad  I4_OE5P16A2_2025</t>
  </si>
  <si>
    <t>Lecciones aprendidas o buenas prácticas de las actividades del Plan de integridad documentadas  I5_OE5P16A2_2025</t>
  </si>
  <si>
    <t>Lineamientos para la gestión adecuada de conflictos de intereses de la Entidad evaluadas I6_OE5P16A2_2025</t>
  </si>
  <si>
    <t>Formulario de Transferencia del conocimiento que se aplica a los servidores que se retiran revisado y actualizado I7_OE5P16A2_2025</t>
  </si>
  <si>
    <t>Mesa de trabajo realizadas para fomentar el trabajo colaborativo entre equipos de trabajo I8_OE5P16A2_2025</t>
  </si>
  <si>
    <t>Semana de integridad realizada en la entidad I9_OE5P4_P16A2_2025</t>
  </si>
  <si>
    <t>Seguimiento conflictos de interés I10_OE5P4_P16A2_2025</t>
  </si>
  <si>
    <t>Sensibilización a los colaboradores en daño antijuridico I11_OE5P4_P16A2_2025</t>
  </si>
  <si>
    <t>I2_OE5P16A1_Política de Gestión de la Información Estadística fortalecida I12_OE5P16A1_2025</t>
  </si>
  <si>
    <t>I5_OE5P16A1_Política de Gestión del conocimiento y la innovación fortalecida I13_OE5P16A1_2025</t>
  </si>
  <si>
    <t>Transferencias secundarias identificadas para el trámite ante el Archivo General de la Nación AGN I__OE5P2A2_2025</t>
  </si>
  <si>
    <t>Política de Gobierno Digital  implementada. I__OE5P2A1_2025</t>
  </si>
  <si>
    <t>Modelo de gestión de información estratégica implementado I__OE5P2A1_2025</t>
  </si>
  <si>
    <t>Estrategia de planeación y seguimiento diseñada e implementada I__OE5P2A1_2025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</si>
</sst>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mmm\-yyyy"/>
    <numFmt numFmtId="165" formatCode="yyyy"/>
    <numFmt numFmtId="166" formatCode="d/m/yyyy"/>
    <numFmt numFmtId="167" formatCode="0.0%"/>
  </numFmts>
  <fonts count="38" x14ac:knownFonts="1">
    <font>
      <sz val="11"/>
      <color theme="1"/>
      <name val="Calibri"/>
      <scheme val="minor"/>
    </font>
    <font>
      <sz val="11"/>
      <color theme="1"/>
      <name val="Calibri"/>
      <family val="2"/>
      <scheme val="minor"/>
    </font>
    <font>
      <sz val="11"/>
      <color theme="1"/>
      <name val="Calibri"/>
      <family val="2"/>
      <scheme val="minor"/>
    </font>
    <font>
      <sz val="8"/>
      <color theme="1"/>
      <name val="Arial"/>
      <family val="2"/>
    </font>
    <font>
      <b/>
      <sz val="8"/>
      <color theme="0"/>
      <name val="Arial"/>
      <family val="2"/>
    </font>
    <font>
      <sz val="11"/>
      <name val="Calibri"/>
      <family val="2"/>
    </font>
    <font>
      <sz val="8"/>
      <color theme="0"/>
      <name val="Arial"/>
      <family val="2"/>
    </font>
    <font>
      <u/>
      <sz val="8"/>
      <color theme="10"/>
      <name val="Arial"/>
      <family val="2"/>
    </font>
    <font>
      <u/>
      <sz val="8"/>
      <color theme="10"/>
      <name val="Arial"/>
      <family val="2"/>
    </font>
    <font>
      <u/>
      <sz val="8"/>
      <color theme="10"/>
      <name val="Calibri"/>
      <family val="2"/>
    </font>
    <font>
      <u/>
      <sz val="8"/>
      <color theme="10"/>
      <name val="Calibri"/>
      <family val="2"/>
    </font>
    <font>
      <sz val="11"/>
      <color theme="1"/>
      <name val="Arial"/>
      <family val="2"/>
    </font>
    <font>
      <b/>
      <sz val="8"/>
      <color theme="1"/>
      <name val="Arial"/>
      <family val="2"/>
    </font>
    <font>
      <b/>
      <sz val="11"/>
      <color theme="1"/>
      <name val="Calibri"/>
      <family val="2"/>
    </font>
    <font>
      <sz val="11"/>
      <color theme="1"/>
      <name val="Calibri"/>
      <family val="2"/>
    </font>
    <font>
      <b/>
      <sz val="8"/>
      <color theme="1"/>
      <name val="Verdana"/>
      <family val="2"/>
    </font>
    <font>
      <b/>
      <sz val="14"/>
      <color theme="1"/>
      <name val="Verdana"/>
      <family val="2"/>
    </font>
    <font>
      <sz val="11"/>
      <color theme="1"/>
      <name val="Verdana"/>
      <family val="2"/>
    </font>
    <font>
      <sz val="9"/>
      <color theme="1"/>
      <name val="Verdana"/>
      <family val="2"/>
    </font>
    <font>
      <u/>
      <sz val="9"/>
      <color theme="10"/>
      <name val="Verdana"/>
      <family val="2"/>
    </font>
    <font>
      <u/>
      <sz val="11"/>
      <color theme="10"/>
      <name val="Verdana"/>
      <family val="2"/>
    </font>
    <font>
      <b/>
      <sz val="8"/>
      <color theme="0"/>
      <name val="Verdana"/>
      <family val="2"/>
    </font>
    <font>
      <b/>
      <u/>
      <sz val="8"/>
      <color theme="0"/>
      <name val="Verdana"/>
      <family val="2"/>
    </font>
    <font>
      <b/>
      <sz val="10"/>
      <color theme="0"/>
      <name val="Verdana"/>
      <family val="2"/>
    </font>
    <font>
      <b/>
      <sz val="10"/>
      <color theme="1"/>
      <name val="Verdana"/>
      <family val="2"/>
    </font>
    <font>
      <sz val="8"/>
      <color theme="1"/>
      <name val="Verdana"/>
      <family val="2"/>
    </font>
    <font>
      <b/>
      <sz val="11"/>
      <color theme="0"/>
      <name val="Arial"/>
      <family val="2"/>
    </font>
    <font>
      <b/>
      <sz val="11"/>
      <color theme="1"/>
      <name val="Arial"/>
      <family val="2"/>
    </font>
    <font>
      <b/>
      <sz val="14"/>
      <color theme="1"/>
      <name val="Arial"/>
      <family val="2"/>
    </font>
    <font>
      <sz val="8"/>
      <color rgb="FFFF0000"/>
      <name val="Arial"/>
      <family val="2"/>
    </font>
    <font>
      <b/>
      <sz val="8"/>
      <color rgb="FFFF0000"/>
      <name val="Arial"/>
      <family val="2"/>
    </font>
    <font>
      <sz val="11"/>
      <color theme="1"/>
      <name val="Calibri"/>
      <family val="2"/>
      <scheme val="minor"/>
    </font>
    <font>
      <sz val="11"/>
      <color theme="1"/>
      <name val="Calibri"/>
      <family val="2"/>
      <scheme val="minor"/>
    </font>
    <font>
      <sz val="10"/>
      <color rgb="FF000000"/>
      <name val="Calibri"/>
      <family val="2"/>
      <scheme val="minor"/>
    </font>
    <font>
      <u/>
      <sz val="11"/>
      <color theme="10"/>
      <name val="Calibri"/>
      <family val="2"/>
      <scheme val="minor"/>
    </font>
    <font>
      <sz val="12"/>
      <color theme="1"/>
      <name val="Calibri"/>
      <family val="2"/>
      <scheme val="minor"/>
    </font>
    <font>
      <sz val="11"/>
      <color rgb="FF000000"/>
      <name val="Calibri"/>
      <family val="2"/>
      <charset val="204"/>
    </font>
    <font>
      <sz val="8"/>
      <name val="Verdana"/>
      <family val="2"/>
    </font>
  </fonts>
  <fills count="12">
    <fill>
      <patternFill patternType="none"/>
    </fill>
    <fill>
      <patternFill patternType="gray125"/>
    </fill>
    <fill>
      <patternFill patternType="solid">
        <fgColor rgb="FFBF8F00"/>
        <bgColor rgb="FFBF8F00"/>
      </patternFill>
    </fill>
    <fill>
      <patternFill patternType="solid">
        <fgColor rgb="FFF7CAAC"/>
        <bgColor rgb="FFF7CAAC"/>
      </patternFill>
    </fill>
    <fill>
      <patternFill patternType="solid">
        <fgColor rgb="FFF2F2F2"/>
        <bgColor rgb="FFF2F2F2"/>
      </patternFill>
    </fill>
    <fill>
      <patternFill patternType="solid">
        <fgColor rgb="FFE6AA00"/>
        <bgColor rgb="FFE6AA0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1F3864"/>
        <bgColor rgb="FF1F3864"/>
      </patternFill>
    </fill>
    <fill>
      <patternFill patternType="solid">
        <fgColor theme="0"/>
        <bgColor indexed="64"/>
      </patternFill>
    </fill>
    <fill>
      <patternFill patternType="solid">
        <fgColor rgb="FFFFFFFF"/>
        <bgColor rgb="FFFFFFFF"/>
      </patternFill>
    </fill>
  </fills>
  <borders count="38">
    <border>
      <left/>
      <right/>
      <top/>
      <bottom/>
      <diagonal/>
    </border>
    <border>
      <left style="hair">
        <color rgb="FF000000"/>
      </left>
      <right style="hair">
        <color rgb="FF000000"/>
      </right>
      <top/>
      <bottom/>
      <diagonal/>
    </border>
    <border>
      <left style="hair">
        <color rgb="FF000000"/>
      </left>
      <right/>
      <top/>
      <bottom/>
      <diagonal/>
    </border>
    <border>
      <left/>
      <right/>
      <top/>
      <bottom/>
      <diagonal/>
    </border>
    <border>
      <left/>
      <right/>
      <top/>
      <bottom/>
      <diagonal/>
    </border>
    <border>
      <left/>
      <right style="hair">
        <color rgb="FF000000"/>
      </right>
      <top/>
      <bottom/>
      <diagonal/>
    </border>
    <border>
      <left/>
      <right/>
      <top/>
      <bottom/>
      <diagonal/>
    </border>
    <border>
      <left/>
      <right style="hair">
        <color rgb="FF000000"/>
      </right>
      <top/>
      <bottom/>
      <diagonal/>
    </border>
    <border>
      <left/>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thin">
        <color rgb="FF000000"/>
      </right>
      <top style="hair">
        <color rgb="FF000000"/>
      </top>
      <bottom style="hair">
        <color rgb="FF000000"/>
      </bottom>
      <diagonal/>
    </border>
  </borders>
  <cellStyleXfs count="38">
    <xf numFmtId="0" fontId="0" fillId="0" borderId="0"/>
    <xf numFmtId="9" fontId="31" fillId="0" borderId="0" applyFont="0" applyFill="0" applyBorder="0" applyAlignment="0" applyProtection="0"/>
    <xf numFmtId="0" fontId="2" fillId="0" borderId="8"/>
    <xf numFmtId="0" fontId="32" fillId="0" borderId="8"/>
    <xf numFmtId="0" fontId="1" fillId="0" borderId="8"/>
    <xf numFmtId="0" fontId="1" fillId="0" borderId="8"/>
    <xf numFmtId="9" fontId="1" fillId="0" borderId="8" applyFont="0" applyFill="0" applyBorder="0" applyAlignment="0" applyProtection="0"/>
    <xf numFmtId="43" fontId="1" fillId="0" borderId="8" applyFont="0" applyFill="0" applyBorder="0" applyAlignment="0" applyProtection="0"/>
    <xf numFmtId="0" fontId="33" fillId="0" borderId="8"/>
    <xf numFmtId="0" fontId="33" fillId="0" borderId="8"/>
    <xf numFmtId="0" fontId="1" fillId="0" borderId="8"/>
    <xf numFmtId="43" fontId="1" fillId="0" borderId="8" applyFont="0" applyFill="0" applyBorder="0" applyAlignment="0" applyProtection="0"/>
    <xf numFmtId="9" fontId="1" fillId="0" borderId="8" applyFont="0" applyFill="0" applyBorder="0" applyAlignment="0" applyProtection="0"/>
    <xf numFmtId="0" fontId="34" fillId="0" borderId="8" applyNumberFormat="0" applyFill="0" applyBorder="0" applyAlignment="0" applyProtection="0"/>
    <xf numFmtId="0" fontId="1" fillId="0" borderId="8"/>
    <xf numFmtId="9" fontId="1" fillId="0" borderId="8" applyFont="0" applyFill="0" applyBorder="0" applyAlignment="0" applyProtection="0"/>
    <xf numFmtId="43" fontId="1" fillId="0" borderId="8" applyFont="0" applyFill="0" applyBorder="0" applyAlignment="0" applyProtection="0"/>
    <xf numFmtId="0" fontId="1" fillId="0" borderId="8"/>
    <xf numFmtId="0" fontId="1" fillId="0" borderId="8"/>
    <xf numFmtId="43" fontId="1" fillId="0" borderId="8" applyFont="0" applyFill="0" applyBorder="0" applyAlignment="0" applyProtection="0"/>
    <xf numFmtId="9" fontId="1" fillId="0" borderId="8" applyFont="0" applyFill="0" applyBorder="0" applyAlignment="0" applyProtection="0"/>
    <xf numFmtId="0" fontId="1" fillId="0" borderId="8"/>
    <xf numFmtId="9" fontId="1" fillId="0" borderId="8" applyFont="0" applyFill="0" applyBorder="0" applyAlignment="0" applyProtection="0"/>
    <xf numFmtId="0" fontId="35" fillId="0" borderId="8"/>
    <xf numFmtId="44" fontId="1" fillId="0" borderId="8" applyFont="0" applyFill="0" applyBorder="0" applyAlignment="0" applyProtection="0"/>
    <xf numFmtId="43" fontId="1" fillId="0" borderId="8" applyFont="0" applyFill="0" applyBorder="0" applyAlignment="0" applyProtection="0"/>
    <xf numFmtId="0" fontId="1" fillId="0" borderId="8"/>
    <xf numFmtId="9" fontId="1" fillId="0" borderId="8" applyFont="0" applyFill="0" applyBorder="0" applyAlignment="0" applyProtection="0"/>
    <xf numFmtId="43" fontId="1" fillId="0" borderId="8" applyFont="0" applyFill="0" applyBorder="0" applyAlignment="0" applyProtection="0"/>
    <xf numFmtId="0" fontId="1" fillId="0" borderId="8"/>
    <xf numFmtId="0" fontId="1" fillId="0" borderId="8"/>
    <xf numFmtId="0" fontId="36" fillId="0" borderId="8"/>
    <xf numFmtId="0" fontId="1" fillId="0" borderId="8"/>
    <xf numFmtId="9" fontId="1" fillId="0" borderId="8" applyFont="0" applyFill="0" applyBorder="0" applyAlignment="0" applyProtection="0"/>
    <xf numFmtId="0" fontId="1" fillId="0" borderId="8"/>
    <xf numFmtId="43" fontId="1" fillId="0" borderId="8" applyFont="0" applyFill="0" applyBorder="0" applyAlignment="0" applyProtection="0"/>
    <xf numFmtId="9" fontId="36" fillId="0" borderId="8" applyFont="0" applyFill="0" applyBorder="0" applyAlignment="0" applyProtection="0"/>
    <xf numFmtId="0" fontId="1" fillId="0" borderId="8"/>
  </cellStyleXfs>
  <cellXfs count="136">
    <xf numFmtId="0" fontId="0" fillId="0" borderId="0" xfId="0"/>
    <xf numFmtId="0" fontId="3" fillId="0" borderId="0" xfId="0" applyFont="1"/>
    <xf numFmtId="164" fontId="4" fillId="2" borderId="1" xfId="0" applyNumberFormat="1" applyFont="1" applyFill="1" applyBorder="1" applyAlignment="1">
      <alignment horizontal="center" vertical="center" wrapText="1"/>
    </xf>
    <xf numFmtId="0" fontId="3" fillId="0" borderId="0" xfId="0" applyFont="1" applyAlignment="1">
      <alignment wrapText="1"/>
    </xf>
    <xf numFmtId="0" fontId="4" fillId="2" borderId="1" xfId="0" applyFont="1" applyFill="1" applyBorder="1" applyAlignment="1">
      <alignment horizontal="center" vertical="center"/>
    </xf>
    <xf numFmtId="164" fontId="4" fillId="2" borderId="6"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6" fillId="0" borderId="0" xfId="0" applyFont="1"/>
    <xf numFmtId="0" fontId="3" fillId="0" borderId="0" xfId="0" applyFont="1" applyAlignment="1">
      <alignment horizontal="right" wrapText="1"/>
    </xf>
    <xf numFmtId="0" fontId="3" fillId="0" borderId="0" xfId="0" applyFont="1" applyAlignment="1">
      <alignment vertical="center"/>
    </xf>
    <xf numFmtId="0" fontId="3" fillId="0" borderId="0" xfId="0" applyFont="1" applyAlignment="1">
      <alignment horizontal="center" vertical="center" wrapText="1"/>
    </xf>
    <xf numFmtId="164" fontId="4" fillId="0" borderId="0" xfId="0" applyNumberFormat="1" applyFont="1" applyAlignment="1">
      <alignment vertical="center" wrapText="1"/>
    </xf>
    <xf numFmtId="164" fontId="4" fillId="0" borderId="7" xfId="0" applyNumberFormat="1" applyFont="1" applyBorder="1" applyAlignment="1">
      <alignment vertical="center" wrapText="1"/>
    </xf>
    <xf numFmtId="0" fontId="7" fillId="0" borderId="0" xfId="0" applyFont="1"/>
    <xf numFmtId="165" fontId="3" fillId="0" borderId="9" xfId="0" applyNumberFormat="1" applyFont="1" applyBorder="1" applyAlignment="1">
      <alignment horizontal="center" vertical="center"/>
    </xf>
    <xf numFmtId="0" fontId="8" fillId="0" borderId="0" xfId="0" applyFont="1" applyAlignment="1">
      <alignment horizontal="left"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xf>
    <xf numFmtId="0" fontId="9" fillId="0" borderId="0" xfId="0" applyFont="1"/>
    <xf numFmtId="0" fontId="10" fillId="0" borderId="0" xfId="0" applyFont="1" applyAlignment="1">
      <alignment wrapText="1"/>
    </xf>
    <xf numFmtId="0" fontId="3" fillId="0" borderId="0" xfId="0" applyFont="1" applyAlignment="1">
      <alignment horizontal="left"/>
    </xf>
    <xf numFmtId="0" fontId="3" fillId="3" borderId="6" xfId="0" applyFont="1" applyFill="1" applyBorder="1" applyAlignment="1">
      <alignment vertical="center"/>
    </xf>
    <xf numFmtId="0" fontId="11" fillId="0" borderId="0" xfId="0" applyFont="1"/>
    <xf numFmtId="0" fontId="13" fillId="0" borderId="13" xfId="0" applyFont="1" applyBorder="1" applyAlignment="1">
      <alignment vertical="center" wrapText="1"/>
    </xf>
    <xf numFmtId="0" fontId="14" fillId="0" borderId="0" xfId="0" applyFont="1" applyAlignment="1">
      <alignment horizontal="left"/>
    </xf>
    <xf numFmtId="0" fontId="14" fillId="0" borderId="13" xfId="0" applyFont="1" applyBorder="1" applyAlignment="1">
      <alignment horizontal="left" vertical="center"/>
    </xf>
    <xf numFmtId="0" fontId="4" fillId="2" borderId="13"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14" fillId="0" borderId="20" xfId="0" applyFont="1" applyBorder="1" applyAlignment="1">
      <alignment horizontal="left"/>
    </xf>
    <xf numFmtId="0" fontId="4" fillId="2" borderId="9" xfId="0" applyFont="1" applyFill="1" applyBorder="1" applyAlignment="1">
      <alignment horizontal="left" vertical="center" wrapText="1"/>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4" fillId="2" borderId="23" xfId="0" applyFont="1" applyFill="1" applyBorder="1" applyAlignment="1">
      <alignment horizontal="left" vertical="center" wrapText="1"/>
    </xf>
    <xf numFmtId="0" fontId="14" fillId="0" borderId="24" xfId="0" applyFont="1" applyBorder="1" applyAlignment="1">
      <alignment vertical="center"/>
    </xf>
    <xf numFmtId="0" fontId="4" fillId="2" borderId="25" xfId="0" applyFont="1" applyFill="1" applyBorder="1" applyAlignment="1">
      <alignment horizontal="left" vertical="center" wrapText="1"/>
    </xf>
    <xf numFmtId="0" fontId="15" fillId="0" borderId="14"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5" fillId="0" borderId="13" xfId="0" applyFont="1" applyBorder="1" applyAlignment="1">
      <alignment vertical="center" wrapText="1"/>
    </xf>
    <xf numFmtId="0" fontId="15" fillId="0" borderId="13" xfId="0" applyFont="1" applyBorder="1" applyAlignment="1">
      <alignment horizontal="center" vertical="center" wrapText="1"/>
    </xf>
    <xf numFmtId="0" fontId="15" fillId="0" borderId="0" xfId="0" applyFont="1" applyAlignment="1">
      <alignment vertical="center" wrapText="1"/>
    </xf>
    <xf numFmtId="0" fontId="16" fillId="0" borderId="26" xfId="0" applyFont="1" applyBorder="1" applyAlignment="1">
      <alignment vertical="center" wrapText="1"/>
    </xf>
    <xf numFmtId="0" fontId="16" fillId="0" borderId="0" xfId="0" applyFont="1" applyAlignment="1">
      <alignment vertical="center" wrapText="1"/>
    </xf>
    <xf numFmtId="0" fontId="16" fillId="0" borderId="27"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166" fontId="15" fillId="0" borderId="13" xfId="0" applyNumberFormat="1" applyFont="1" applyBorder="1" applyAlignment="1">
      <alignment horizontal="center" vertical="center" wrapText="1"/>
    </xf>
    <xf numFmtId="0" fontId="17" fillId="0" borderId="21" xfId="0" applyFont="1" applyBorder="1"/>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20" fillId="0" borderId="15" xfId="0" applyFont="1" applyBorder="1" applyAlignment="1">
      <alignment horizontal="left" vertical="center" wrapText="1"/>
    </xf>
    <xf numFmtId="0" fontId="21" fillId="2" borderId="3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1" fillId="5" borderId="9" xfId="0" applyFont="1" applyFill="1" applyBorder="1" applyAlignment="1">
      <alignment horizontal="center" vertical="center" wrapText="1"/>
    </xf>
    <xf numFmtId="164" fontId="21" fillId="2" borderId="9" xfId="0" applyNumberFormat="1" applyFont="1" applyFill="1" applyBorder="1" applyAlignment="1">
      <alignment horizontal="center" vertical="center" wrapText="1"/>
    </xf>
    <xf numFmtId="164" fontId="21" fillId="5" borderId="9" xfId="0" applyNumberFormat="1" applyFont="1" applyFill="1" applyBorder="1" applyAlignment="1">
      <alignment horizontal="center" vertical="center" wrapText="1"/>
    </xf>
    <xf numFmtId="0" fontId="15" fillId="0" borderId="34" xfId="0" applyFont="1" applyBorder="1" applyAlignment="1">
      <alignment horizontal="center" vertical="center" wrapText="1"/>
    </xf>
    <xf numFmtId="0" fontId="23" fillId="6" borderId="35"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3" fillId="8" borderId="36"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9" xfId="0" applyFont="1" applyBorder="1" applyAlignment="1">
      <alignment horizontal="left" vertical="center"/>
    </xf>
    <xf numFmtId="166" fontId="25" fillId="0" borderId="9" xfId="0" applyNumberFormat="1" applyFont="1" applyBorder="1" applyAlignment="1">
      <alignment horizontal="left" vertical="center" wrapText="1"/>
    </xf>
    <xf numFmtId="167" fontId="25" fillId="0" borderId="37"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0" fontId="25" fillId="0" borderId="0" xfId="0" applyFont="1" applyAlignment="1">
      <alignment vertical="center" wrapText="1"/>
    </xf>
    <xf numFmtId="0" fontId="25" fillId="0" borderId="9" xfId="0"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4" borderId="9" xfId="0" applyFont="1" applyFill="1" applyBorder="1" applyAlignment="1">
      <alignment horizontal="center" vertical="center" wrapText="1"/>
    </xf>
    <xf numFmtId="0" fontId="25" fillId="0" borderId="0" xfId="0" applyFont="1" applyAlignment="1">
      <alignment horizontal="center" vertical="center" wrapText="1"/>
    </xf>
    <xf numFmtId="0" fontId="11" fillId="0" borderId="0" xfId="0" applyFont="1" applyAlignment="1">
      <alignment horizontal="center"/>
    </xf>
    <xf numFmtId="0" fontId="14" fillId="0" borderId="0" xfId="0" applyFont="1"/>
    <xf numFmtId="9" fontId="25" fillId="0" borderId="9" xfId="1" applyFont="1" applyBorder="1" applyAlignment="1">
      <alignment horizontal="center" vertical="center" wrapText="1"/>
    </xf>
    <xf numFmtId="9" fontId="15" fillId="4" borderId="9" xfId="1" applyFont="1" applyFill="1" applyBorder="1" applyAlignment="1">
      <alignment horizontal="center" vertical="center" wrapText="1"/>
    </xf>
    <xf numFmtId="9" fontId="15" fillId="0" borderId="9" xfId="1" applyFont="1" applyBorder="1" applyAlignment="1">
      <alignment horizontal="center" vertical="center" wrapText="1"/>
    </xf>
    <xf numFmtId="9" fontId="25" fillId="0" borderId="9" xfId="0" applyNumberFormat="1" applyFont="1" applyBorder="1" applyAlignment="1">
      <alignment horizontal="center" vertical="center" wrapText="1"/>
    </xf>
    <xf numFmtId="0" fontId="3" fillId="0" borderId="9" xfId="0" applyFont="1" applyBorder="1" applyAlignment="1">
      <alignment horizontal="left" vertical="center" wrapText="1"/>
    </xf>
    <xf numFmtId="9" fontId="15" fillId="4" borderId="9" xfId="0" applyNumberFormat="1" applyFont="1" applyFill="1" applyBorder="1" applyAlignment="1">
      <alignment horizontal="center" vertical="center" wrapText="1"/>
    </xf>
    <xf numFmtId="9" fontId="12" fillId="0" borderId="9" xfId="1" applyFont="1" applyBorder="1" applyAlignment="1">
      <alignment horizontal="center" vertical="center" wrapText="1"/>
    </xf>
    <xf numFmtId="0" fontId="37" fillId="10" borderId="9" xfId="0" applyFont="1" applyFill="1" applyBorder="1" applyAlignment="1">
      <alignment horizontal="left" vertical="center" wrapText="1"/>
    </xf>
    <xf numFmtId="0" fontId="25" fillId="10" borderId="9" xfId="0" applyFont="1" applyFill="1" applyBorder="1" applyAlignment="1">
      <alignment horizontal="center" vertical="center" wrapText="1"/>
    </xf>
    <xf numFmtId="0" fontId="25" fillId="11" borderId="9" xfId="0" applyFont="1" applyFill="1" applyBorder="1" applyAlignment="1">
      <alignment horizontal="left" vertical="center" wrapText="1"/>
    </xf>
    <xf numFmtId="9" fontId="15" fillId="0" borderId="9" xfId="1" applyFont="1" applyFill="1" applyBorder="1" applyAlignment="1">
      <alignment horizontal="center" vertical="center" wrapText="1"/>
    </xf>
    <xf numFmtId="0" fontId="3" fillId="0" borderId="0" xfId="0" applyFont="1" applyAlignment="1">
      <alignment horizontal="left" vertical="center"/>
    </xf>
    <xf numFmtId="0" fontId="0" fillId="0" borderId="0" xfId="0"/>
    <xf numFmtId="164" fontId="4" fillId="2" borderId="2" xfId="0" applyNumberFormat="1" applyFont="1" applyFill="1" applyBorder="1" applyAlignment="1">
      <alignment horizontal="left" vertical="center" wrapText="1"/>
    </xf>
    <xf numFmtId="0" fontId="5" fillId="0" borderId="3" xfId="0" applyFont="1" applyBorder="1"/>
    <xf numFmtId="0" fontId="5" fillId="0" borderId="4" xfId="0" applyFont="1" applyBorder="1"/>
    <xf numFmtId="164" fontId="4" fillId="2" borderId="8" xfId="0" applyNumberFormat="1" applyFont="1" applyFill="1" applyBorder="1" applyAlignment="1">
      <alignment horizontal="center" vertical="center" wrapText="1"/>
    </xf>
    <xf numFmtId="0" fontId="3" fillId="0" borderId="0" xfId="0" applyFont="1" applyAlignment="1">
      <alignment horizontal="left" vertical="center" wrapText="1"/>
    </xf>
    <xf numFmtId="0" fontId="5" fillId="0" borderId="5" xfId="0" applyFont="1" applyBorder="1"/>
    <xf numFmtId="0" fontId="14" fillId="0" borderId="20" xfId="0" applyFont="1" applyBorder="1" applyAlignment="1">
      <alignment horizontal="left" vertical="center" wrapText="1"/>
    </xf>
    <xf numFmtId="0" fontId="5" fillId="0" borderId="21" xfId="0" applyFont="1" applyBorder="1"/>
    <xf numFmtId="0" fontId="5" fillId="0" borderId="22" xfId="0" applyFont="1" applyBorder="1"/>
    <xf numFmtId="0" fontId="14" fillId="0" borderId="20" xfId="0" applyFont="1" applyBorder="1" applyAlignment="1">
      <alignment horizontal="left" wrapText="1"/>
    </xf>
    <xf numFmtId="0" fontId="14" fillId="0" borderId="20" xfId="0" applyFont="1" applyBorder="1" applyAlignment="1">
      <alignment horizontal="left" vertical="center"/>
    </xf>
    <xf numFmtId="0" fontId="14" fillId="0" borderId="20" xfId="0" applyFont="1" applyBorder="1" applyAlignment="1">
      <alignment horizontal="center"/>
    </xf>
    <xf numFmtId="0" fontId="14" fillId="0" borderId="20" xfId="0" applyFont="1" applyBorder="1" applyAlignment="1">
      <alignment horizontal="left"/>
    </xf>
    <xf numFmtId="0" fontId="14" fillId="0" borderId="14" xfId="0" applyFont="1" applyBorder="1" applyAlignment="1">
      <alignment horizontal="left" vertical="center" wrapText="1"/>
    </xf>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xf numFmtId="0" fontId="14" fillId="0" borderId="20" xfId="0" applyFont="1" applyBorder="1" applyAlignment="1">
      <alignment horizontal="left" vertical="top" wrapText="1"/>
    </xf>
    <xf numFmtId="0" fontId="13" fillId="0" borderId="14" xfId="0" applyFont="1" applyBorder="1" applyAlignment="1">
      <alignment horizontal="center" vertical="center" wrapText="1"/>
    </xf>
    <xf numFmtId="0" fontId="14" fillId="0" borderId="17" xfId="0" applyFont="1" applyBorder="1" applyAlignment="1">
      <alignment horizontal="left" vertical="center" wrapText="1"/>
    </xf>
    <xf numFmtId="0" fontId="21" fillId="5" borderId="8" xfId="0" applyFont="1" applyFill="1" applyBorder="1" applyAlignment="1">
      <alignment horizontal="center" vertical="center" wrapText="1"/>
    </xf>
    <xf numFmtId="0" fontId="5" fillId="0" borderId="31" xfId="0" applyFont="1" applyBorder="1"/>
    <xf numFmtId="0" fontId="15" fillId="0" borderId="18" xfId="0" applyFont="1" applyBorder="1" applyAlignment="1">
      <alignment horizontal="center" vertical="center" wrapText="1"/>
    </xf>
    <xf numFmtId="164" fontId="21" fillId="5" borderId="33" xfId="0" applyNumberFormat="1" applyFont="1" applyFill="1" applyBorder="1" applyAlignment="1">
      <alignment horizontal="center" vertical="center" wrapText="1"/>
    </xf>
    <xf numFmtId="0" fontId="5" fillId="0" borderId="34" xfId="0" applyFont="1" applyBorder="1"/>
    <xf numFmtId="0" fontId="16" fillId="0" borderId="14" xfId="0" applyFont="1" applyBorder="1" applyAlignment="1">
      <alignment horizontal="center" vertical="center" wrapText="1"/>
    </xf>
    <xf numFmtId="0" fontId="5" fillId="0" borderId="26" xfId="0" applyFont="1" applyBorder="1"/>
    <xf numFmtId="0" fontId="18" fillId="0" borderId="14" xfId="0" applyFont="1" applyBorder="1" applyAlignment="1">
      <alignment horizontal="left" vertical="center" wrapText="1"/>
    </xf>
    <xf numFmtId="0" fontId="19" fillId="0" borderId="14" xfId="0" applyFont="1" applyBorder="1" applyAlignment="1">
      <alignment horizontal="left" vertical="center" wrapText="1"/>
    </xf>
    <xf numFmtId="0" fontId="21" fillId="5" borderId="28" xfId="0" applyFont="1" applyFill="1" applyBorder="1" applyAlignment="1">
      <alignment horizontal="center" vertical="center" wrapText="1"/>
    </xf>
    <xf numFmtId="0" fontId="5" fillId="0" borderId="29" xfId="0" applyFont="1" applyBorder="1"/>
    <xf numFmtId="0" fontId="5" fillId="0" borderId="30" xfId="0" applyFont="1" applyBorder="1"/>
    <xf numFmtId="0" fontId="18" fillId="0" borderId="20" xfId="0" applyFont="1" applyBorder="1" applyAlignment="1">
      <alignment horizontal="left" vertical="center" wrapText="1"/>
    </xf>
    <xf numFmtId="0" fontId="18" fillId="0" borderId="35" xfId="0" applyFont="1" applyBorder="1" applyAlignment="1">
      <alignment horizontal="left" vertical="center" wrapText="1"/>
    </xf>
    <xf numFmtId="0" fontId="11" fillId="0" borderId="20" xfId="0" quotePrefix="1" applyFont="1" applyBorder="1" applyAlignment="1">
      <alignment horizontal="left" vertical="center" wrapText="1"/>
    </xf>
    <xf numFmtId="166" fontId="11" fillId="0" borderId="20" xfId="0" applyNumberFormat="1" applyFont="1" applyBorder="1" applyAlignment="1">
      <alignment horizontal="center" vertical="center"/>
    </xf>
    <xf numFmtId="0" fontId="11" fillId="0" borderId="20" xfId="0" applyFont="1" applyBorder="1" applyAlignment="1">
      <alignment horizontal="left" vertical="center" wrapText="1"/>
    </xf>
    <xf numFmtId="0" fontId="26" fillId="9" borderId="20" xfId="0" applyFont="1" applyFill="1" applyBorder="1" applyAlignment="1">
      <alignment horizontal="left" vertical="center"/>
    </xf>
    <xf numFmtId="0" fontId="27" fillId="0" borderId="20" xfId="0" applyFont="1" applyBorder="1" applyAlignment="1">
      <alignment horizontal="left"/>
    </xf>
    <xf numFmtId="0" fontId="27" fillId="0" borderId="20" xfId="0" applyFont="1" applyBorder="1" applyAlignment="1">
      <alignment horizontal="left" vertical="center" wrapText="1"/>
    </xf>
    <xf numFmtId="0" fontId="11" fillId="0" borderId="14" xfId="0" applyFont="1" applyBorder="1" applyAlignment="1">
      <alignment horizontal="center"/>
    </xf>
    <xf numFmtId="0" fontId="5" fillId="0" borderId="27" xfId="0" applyFont="1" applyBorder="1"/>
    <xf numFmtId="0" fontId="28" fillId="0" borderId="14" xfId="0" applyFont="1" applyBorder="1" applyAlignment="1">
      <alignment horizontal="center" vertical="center" wrapText="1"/>
    </xf>
    <xf numFmtId="0" fontId="11" fillId="0" borderId="0" xfId="0" applyFont="1" applyAlignment="1">
      <alignment horizontal="center"/>
    </xf>
  </cellXfs>
  <cellStyles count="38">
    <cellStyle name="Hipervínculo 2" xfId="13" xr:uid="{EB5873A4-2AEC-48A9-A9E1-8662E8AA6C4C}"/>
    <cellStyle name="Millares 2" xfId="7" xr:uid="{23243321-B49D-4EEA-A909-7D8FD9647A98}"/>
    <cellStyle name="Millares 3" xfId="11" xr:uid="{6508D264-BDE8-444F-94EE-4E53E105A895}"/>
    <cellStyle name="Millares 4" xfId="16" xr:uid="{BF6C6E0F-574F-4467-8814-3C5976216D14}"/>
    <cellStyle name="Millares 5" xfId="25" xr:uid="{CA8DF006-745F-46B2-B662-9E460A390831}"/>
    <cellStyle name="Millares 6" xfId="28" xr:uid="{ABBFC09A-2085-4B5D-9B3B-8BFE5F618802}"/>
    <cellStyle name="Millares 7" xfId="35" xr:uid="{4BEBA59F-EECE-4D90-9843-671ABB37C445}"/>
    <cellStyle name="Millares 8" xfId="19" xr:uid="{690FC2CF-AD4F-4249-BD15-07922E108EF3}"/>
    <cellStyle name="Moneda 2" xfId="24" xr:uid="{84677C48-C688-43EF-A262-01A93107CB20}"/>
    <cellStyle name="Normal" xfId="0" builtinId="0"/>
    <cellStyle name="Normal 10" xfId="23" xr:uid="{5EC2AFE1-2A16-485A-8330-ABD920A97EA6}"/>
    <cellStyle name="Normal 11" xfId="26" xr:uid="{F1E1E8D6-4D6F-43FA-9A6D-06F93DE1D694}"/>
    <cellStyle name="Normal 12" xfId="29" xr:uid="{6732D7C9-1219-4874-98BB-8D3F40BD4CD9}"/>
    <cellStyle name="Normal 13" xfId="31" xr:uid="{E11EF31D-A3F7-4622-8956-C223861AAAA1}"/>
    <cellStyle name="Normal 14" xfId="3" xr:uid="{9F346893-B218-45B8-965F-EE4237E891AB}"/>
    <cellStyle name="Normal 2" xfId="4" xr:uid="{5FCAAEE8-EA0E-4D87-AA0C-217AFD2ECBCE}"/>
    <cellStyle name="Normal 3" xfId="2" xr:uid="{887565E1-2B8B-41D4-8BD0-A260C1E4C8EB}"/>
    <cellStyle name="Normal 3 2" xfId="30" xr:uid="{A40FAFF4-E612-4EF8-91DA-10A590A7138D}"/>
    <cellStyle name="Normal 3 3" xfId="34" xr:uid="{582D7347-03C7-40B2-8528-DE54FFBCC4AB}"/>
    <cellStyle name="Normal 3 4" xfId="5" xr:uid="{52384FC5-CCD2-4310-A4EE-5493E351A1B5}"/>
    <cellStyle name="Normal 4" xfId="8" xr:uid="{2398BCAF-4030-4B71-A64B-67BFE17D2F07}"/>
    <cellStyle name="Normal 4 2 2" xfId="32" xr:uid="{C282CC74-B383-47D1-93A0-D9B268C04B32}"/>
    <cellStyle name="Normal 4 4" xfId="18" xr:uid="{118A0558-D0C8-495D-B0B3-4C569FB7C94B}"/>
    <cellStyle name="Normal 5" xfId="9" xr:uid="{23854B94-7A15-4958-B885-199F1C8CB66C}"/>
    <cellStyle name="Normal 6" xfId="10" xr:uid="{15AF8FD5-D223-48CC-BF72-4137A567A098}"/>
    <cellStyle name="Normal 7" xfId="14" xr:uid="{927F65CA-5FE7-48D0-8D61-64ED7EE88314}"/>
    <cellStyle name="Normal 7 2" xfId="37" xr:uid="{B79041BA-6623-4398-9B89-148F462F17CD}"/>
    <cellStyle name="Normal 8" xfId="17" xr:uid="{25E69CFD-3B95-4852-975F-D8444EC1CA77}"/>
    <cellStyle name="Normal 9" xfId="21" xr:uid="{5709F5A4-FF84-451D-AEDF-1E02F816D65E}"/>
    <cellStyle name="Porcentaje" xfId="1" builtinId="5"/>
    <cellStyle name="Porcentaje 2" xfId="6" xr:uid="{13456A50-D97A-477E-8DAD-A3F9161D043F}"/>
    <cellStyle name="Porcentaje 3" xfId="12" xr:uid="{84863D0C-7D5A-478D-9B55-3A6C159F2F28}"/>
    <cellStyle name="Porcentaje 4" xfId="15" xr:uid="{559D41D8-0F0B-43C9-A7A8-8F8B5F466F69}"/>
    <cellStyle name="Porcentaje 5" xfId="22" xr:uid="{46857C53-E5A2-4F2B-B51C-61D17765A8FD}"/>
    <cellStyle name="Porcentaje 6" xfId="27" xr:uid="{A003F71A-5275-4A14-8D1C-E36B51EC0E83}"/>
    <cellStyle name="Porcentaje 7" xfId="33" xr:uid="{FF56C002-2849-438C-B8E9-588EBE320016}"/>
    <cellStyle name="Porcentaje 7 2" xfId="36" xr:uid="{2B2133FD-CCA2-4441-8AFC-0B6A91C666A6}"/>
    <cellStyle name="Porcentaje 8" xfId="20" xr:uid="{4DEA22AF-8A45-47AE-BBDC-84F64DEB7C0E}"/>
  </cellStyles>
  <dxfs count="13">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ont>
        <color theme="0"/>
      </font>
      <fill>
        <patternFill patternType="none"/>
      </fill>
    </dxf>
    <dxf>
      <font>
        <color theme="0"/>
      </font>
      <fill>
        <patternFill patternType="none"/>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8</xdr:col>
      <xdr:colOff>514350</xdr:colOff>
      <xdr:row>25</xdr:row>
      <xdr:rowOff>66675</xdr:rowOff>
    </xdr:from>
    <xdr:ext cx="4924425" cy="15525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333375</xdr:colOff>
      <xdr:row>23</xdr:row>
      <xdr:rowOff>1695450</xdr:rowOff>
    </xdr:from>
    <xdr:ext cx="3495675" cy="1876425"/>
    <xdr:pic>
      <xdr:nvPicPr>
        <xdr:cNvPr id="3" name="image5.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85725</xdr:colOff>
      <xdr:row>23</xdr:row>
      <xdr:rowOff>390525</xdr:rowOff>
    </xdr:from>
    <xdr:ext cx="5591175" cy="2543175"/>
    <xdr:pic>
      <xdr:nvPicPr>
        <xdr:cNvPr id="4" name="image4.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12</xdr:col>
      <xdr:colOff>333375</xdr:colOff>
      <xdr:row>50</xdr:row>
      <xdr:rowOff>28575</xdr:rowOff>
    </xdr:from>
    <xdr:ext cx="2276475" cy="981075"/>
    <xdr:pic>
      <xdr:nvPicPr>
        <xdr:cNvPr id="5" name="image1.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0</xdr:row>
      <xdr:rowOff>0</xdr:rowOff>
    </xdr:from>
    <xdr:ext cx="1800225" cy="381000"/>
    <xdr:pic>
      <xdr:nvPicPr>
        <xdr:cNvPr id="6" name="image2.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200025</xdr:colOff>
      <xdr:row>0</xdr:row>
      <xdr:rowOff>161925</xdr:rowOff>
    </xdr:from>
    <xdr:ext cx="1685925" cy="3619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xdr:colOff>
      <xdr:row>1</xdr:row>
      <xdr:rowOff>9525</xdr:rowOff>
    </xdr:from>
    <xdr:ext cx="1543050" cy="533400"/>
    <xdr:pic>
      <xdr:nvPicPr>
        <xdr:cNvPr id="2" name="image7.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acortar.link/mzfu1F"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23"/>
  <sheetViews>
    <sheetView topLeftCell="A134" zoomScale="83" workbookViewId="0">
      <selection activeCell="B45" sqref="B45"/>
    </sheetView>
  </sheetViews>
  <sheetFormatPr baseColWidth="10" defaultColWidth="14.42578125" defaultRowHeight="15" customHeight="1" x14ac:dyDescent="0.25"/>
  <cols>
    <col min="1" max="1" width="6.140625" customWidth="1"/>
    <col min="2" max="2" width="27.140625" customWidth="1"/>
    <col min="3" max="3" width="39.28515625" customWidth="1"/>
    <col min="4" max="4" width="18.140625" customWidth="1"/>
    <col min="5" max="5" width="40.42578125" customWidth="1"/>
    <col min="6" max="6" width="22.7109375" customWidth="1"/>
    <col min="7" max="7" width="14.7109375" customWidth="1"/>
    <col min="8" max="8" width="20.85546875" customWidth="1"/>
    <col min="9" max="9" width="26.42578125" customWidth="1"/>
    <col min="10" max="10" width="22" customWidth="1"/>
    <col min="11" max="11" width="8.5703125" customWidth="1"/>
    <col min="12" max="13" width="21.42578125" customWidth="1"/>
    <col min="14" max="14" width="6.85546875" customWidth="1"/>
    <col min="15" max="15" width="21.5703125" customWidth="1"/>
    <col min="16" max="16" width="11.28515625" customWidth="1"/>
    <col min="17" max="17" width="17.28515625" customWidth="1"/>
    <col min="18" max="18" width="11.42578125" customWidth="1"/>
    <col min="19" max="19" width="14.140625" customWidth="1"/>
    <col min="20" max="39" width="11.42578125" customWidth="1"/>
  </cols>
  <sheetData>
    <row r="1" spans="1:39" ht="33" customHeight="1" x14ac:dyDescent="0.25">
      <c r="A1" s="1"/>
      <c r="B1" s="2"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20.25" customHeight="1" x14ac:dyDescent="0.25">
      <c r="A2" s="1"/>
      <c r="B2" s="3"/>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27.75" customHeight="1" x14ac:dyDescent="0.25">
      <c r="A3" s="4">
        <v>1</v>
      </c>
      <c r="B3" s="90" t="s">
        <v>1</v>
      </c>
      <c r="C3" s="91"/>
      <c r="D3" s="91"/>
      <c r="E3" s="91"/>
      <c r="F3" s="9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 customHeight="1" x14ac:dyDescent="0.25">
      <c r="A4" s="1"/>
      <c r="B4" s="1">
        <v>1</v>
      </c>
      <c r="C4" s="1" t="s">
        <v>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2" customHeight="1" x14ac:dyDescent="0.25">
      <c r="A5" s="1"/>
      <c r="B5" s="1">
        <v>4</v>
      </c>
      <c r="C5" s="1" t="s">
        <v>3</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2" customHeight="1" x14ac:dyDescent="0.25">
      <c r="A6" s="1"/>
      <c r="B6" s="1"/>
      <c r="C6" s="1" t="s">
        <v>4</v>
      </c>
      <c r="D6" s="1" t="s">
        <v>5</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2" customHeight="1" x14ac:dyDescent="0.25">
      <c r="A7" s="1"/>
      <c r="B7" s="1"/>
      <c r="C7" s="1" t="s">
        <v>650</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2" customHeight="1" x14ac:dyDescent="0.25">
      <c r="A8" s="1"/>
      <c r="B8" s="1">
        <v>2</v>
      </c>
      <c r="C8" s="1" t="s">
        <v>7</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2" customHeight="1" x14ac:dyDescent="0.25">
      <c r="A9" s="1"/>
      <c r="B9" s="1">
        <v>3</v>
      </c>
      <c r="C9" s="1" t="s">
        <v>8</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 customHeight="1" x14ac:dyDescent="0.25">
      <c r="A10" s="1"/>
      <c r="B10" s="1">
        <v>5</v>
      </c>
      <c r="C10" s="1" t="s">
        <v>9</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0.25" customHeight="1" x14ac:dyDescent="0.25">
      <c r="A11" s="1"/>
      <c r="B11" s="3"/>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2.5" customHeight="1" x14ac:dyDescent="0.25">
      <c r="A12" s="4">
        <v>2</v>
      </c>
      <c r="B12" s="90" t="s">
        <v>10</v>
      </c>
      <c r="C12" s="91"/>
      <c r="D12" s="91"/>
      <c r="E12" s="95"/>
      <c r="F12" s="5"/>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5.25" customHeight="1" x14ac:dyDescent="0.25">
      <c r="A13" s="1"/>
      <c r="B13" s="6"/>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1.25" customHeight="1" x14ac:dyDescent="0.25">
      <c r="A14" s="7" t="s">
        <v>11</v>
      </c>
      <c r="B14" s="6" t="s">
        <v>12</v>
      </c>
      <c r="C14" s="6" t="s">
        <v>13</v>
      </c>
      <c r="D14" s="94" t="s">
        <v>14</v>
      </c>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row>
    <row r="15" spans="1:39" ht="11.25" customHeight="1" x14ac:dyDescent="0.25">
      <c r="A15" s="7" t="s">
        <v>15</v>
      </c>
      <c r="B15" s="6" t="s">
        <v>16</v>
      </c>
      <c r="C15" s="6" t="s">
        <v>13</v>
      </c>
      <c r="D15" s="94" t="s">
        <v>17</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row>
    <row r="16" spans="1:39" ht="11.25" customHeight="1" x14ac:dyDescent="0.25">
      <c r="A16" s="7" t="s">
        <v>18</v>
      </c>
      <c r="B16" s="6" t="s">
        <v>19</v>
      </c>
      <c r="C16" s="6" t="s">
        <v>13</v>
      </c>
      <c r="D16" s="94" t="s">
        <v>20</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row>
    <row r="17" spans="1:39" ht="11.25" customHeight="1" x14ac:dyDescent="0.25">
      <c r="A17" s="7" t="s">
        <v>21</v>
      </c>
      <c r="B17" s="6" t="s">
        <v>22</v>
      </c>
      <c r="C17" s="6" t="s">
        <v>13</v>
      </c>
      <c r="D17" s="94" t="s">
        <v>23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row>
    <row r="18" spans="1:39" ht="11.25" customHeight="1" x14ac:dyDescent="0.25">
      <c r="A18" s="7" t="s">
        <v>24</v>
      </c>
      <c r="B18" s="6" t="s">
        <v>25</v>
      </c>
      <c r="C18" s="6" t="s">
        <v>26</v>
      </c>
      <c r="D18" s="94" t="s">
        <v>27</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row>
    <row r="19" spans="1:39" ht="11.25" customHeight="1" x14ac:dyDescent="0.25">
      <c r="A19" s="7" t="s">
        <v>28</v>
      </c>
      <c r="B19" s="6" t="s">
        <v>29</v>
      </c>
      <c r="C19" s="6"/>
      <c r="D19" s="6"/>
    </row>
    <row r="20" spans="1:39" ht="11.25" customHeight="1" x14ac:dyDescent="0.25">
      <c r="A20" s="7" t="s">
        <v>30</v>
      </c>
      <c r="B20" s="6" t="s">
        <v>31</v>
      </c>
      <c r="C20" s="6"/>
      <c r="D20" s="6"/>
      <c r="E20" s="6"/>
      <c r="F20" s="6"/>
      <c r="G20" s="6"/>
      <c r="H20" s="6"/>
      <c r="I20" s="6"/>
      <c r="J20" s="6"/>
      <c r="K20" s="6"/>
      <c r="L20" s="6"/>
      <c r="M20" s="6"/>
      <c r="N20" s="8"/>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11.25" customHeight="1" x14ac:dyDescent="0.25">
      <c r="A21" s="1"/>
      <c r="B21" s="3"/>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11.25" customHeight="1" x14ac:dyDescent="0.25">
      <c r="A22" s="4">
        <v>3</v>
      </c>
      <c r="B22" s="90" t="s">
        <v>32</v>
      </c>
      <c r="C22" s="91"/>
      <c r="D22" s="91"/>
      <c r="E22" s="95"/>
      <c r="F22" s="5"/>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11.25" customHeight="1" x14ac:dyDescent="0.25">
      <c r="A23" s="1"/>
      <c r="B23" s="3">
        <v>1</v>
      </c>
      <c r="C23" s="1" t="s">
        <v>33</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11.25" customHeight="1" x14ac:dyDescent="0.25">
      <c r="A24" s="1"/>
      <c r="B24" s="3">
        <v>2</v>
      </c>
      <c r="C24" s="1" t="s">
        <v>34</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11.25" customHeight="1" x14ac:dyDescent="0.25">
      <c r="A25" s="1"/>
      <c r="B25" s="3">
        <v>3</v>
      </c>
      <c r="C25" s="1" t="s">
        <v>35</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1.25" customHeight="1" x14ac:dyDescent="0.25">
      <c r="A26" s="1"/>
      <c r="B26" s="3">
        <v>4</v>
      </c>
      <c r="C26" s="1" t="s">
        <v>36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1.25" customHeight="1" x14ac:dyDescent="0.25">
      <c r="A27" s="1"/>
      <c r="B27" s="3"/>
      <c r="C27" s="1" t="s">
        <v>6</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1.25" customHeight="1" x14ac:dyDescent="0.25">
      <c r="A28" s="1"/>
      <c r="B28" s="3">
        <v>5</v>
      </c>
      <c r="C28" s="9" t="s">
        <v>37</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1.25" customHeight="1" x14ac:dyDescent="0.25">
      <c r="A29" s="1"/>
      <c r="B29" s="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1.25" customHeight="1" x14ac:dyDescent="0.25">
      <c r="A30" s="4">
        <v>4</v>
      </c>
      <c r="B30" s="90" t="s">
        <v>38</v>
      </c>
      <c r="C30" s="91"/>
      <c r="D30" s="91"/>
      <c r="E30" s="95"/>
      <c r="F30" s="5"/>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1.25" customHeight="1" x14ac:dyDescent="0.25">
      <c r="A31" s="1"/>
      <c r="B31" s="3"/>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33.75" customHeight="1" x14ac:dyDescent="0.25">
      <c r="A32" s="1"/>
      <c r="B32" s="10" t="s">
        <v>39</v>
      </c>
      <c r="C32" s="94" t="s">
        <v>40</v>
      </c>
      <c r="D32" s="89"/>
      <c r="E32" s="89"/>
      <c r="F32" s="89"/>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33.75" customHeight="1" x14ac:dyDescent="0.25">
      <c r="A33" s="1"/>
      <c r="B33" s="10" t="s">
        <v>41</v>
      </c>
      <c r="C33" s="94" t="s">
        <v>42</v>
      </c>
      <c r="D33" s="89"/>
      <c r="E33" s="89"/>
      <c r="F33" s="89"/>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33.75" customHeight="1" x14ac:dyDescent="0.25">
      <c r="A34" s="1"/>
      <c r="B34" s="10" t="s">
        <v>43</v>
      </c>
      <c r="C34" s="94" t="s">
        <v>44</v>
      </c>
      <c r="D34" s="89"/>
      <c r="E34" s="89"/>
      <c r="F34" s="89"/>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3.75" customHeight="1" x14ac:dyDescent="0.25">
      <c r="A35" s="1"/>
      <c r="B35" s="10" t="s">
        <v>45</v>
      </c>
      <c r="C35" s="94" t="s">
        <v>46</v>
      </c>
      <c r="D35" s="89"/>
      <c r="E35" s="89"/>
      <c r="F35" s="8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3.75" customHeight="1" x14ac:dyDescent="0.25">
      <c r="A36" s="1"/>
      <c r="B36" s="10" t="s">
        <v>47</v>
      </c>
      <c r="C36" s="94" t="s">
        <v>48</v>
      </c>
      <c r="D36" s="89"/>
      <c r="E36" s="89"/>
      <c r="F36" s="8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3.75" customHeight="1" x14ac:dyDescent="0.25">
      <c r="A37" s="1"/>
      <c r="B37" s="10" t="s">
        <v>49</v>
      </c>
      <c r="C37" s="94" t="s">
        <v>50</v>
      </c>
      <c r="D37" s="89"/>
      <c r="E37" s="89"/>
      <c r="F37" s="8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45" customHeight="1" x14ac:dyDescent="0.25">
      <c r="A38" s="1"/>
      <c r="B38" s="10" t="s">
        <v>51</v>
      </c>
      <c r="C38" s="94" t="s">
        <v>52</v>
      </c>
      <c r="D38" s="89"/>
      <c r="E38" s="89"/>
      <c r="F38" s="8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1.25" customHeight="1" x14ac:dyDescent="0.25">
      <c r="A39" s="1"/>
      <c r="B39" s="3" t="s">
        <v>4</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1.25" customHeight="1" x14ac:dyDescent="0.25">
      <c r="A40" s="1"/>
      <c r="B40" s="3" t="s">
        <v>6</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1.25" customHeight="1" x14ac:dyDescent="0.25">
      <c r="A41" s="1"/>
      <c r="B41" s="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1.25" customHeight="1" x14ac:dyDescent="0.25">
      <c r="A42" s="4">
        <v>5</v>
      </c>
      <c r="B42" s="90" t="s">
        <v>53</v>
      </c>
      <c r="C42" s="91"/>
      <c r="D42" s="91"/>
      <c r="E42" s="95"/>
      <c r="F42" s="5"/>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1.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1.25" customHeight="1" x14ac:dyDescent="0.25">
      <c r="A44" s="1" t="s">
        <v>54</v>
      </c>
      <c r="B44" s="6" t="s">
        <v>55</v>
      </c>
      <c r="C44" s="1" t="s">
        <v>56</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1.25" customHeight="1" x14ac:dyDescent="0.25">
      <c r="A45" s="1" t="s">
        <v>57</v>
      </c>
      <c r="B45" s="6" t="s">
        <v>58</v>
      </c>
      <c r="C45" s="1" t="s">
        <v>59</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1.25" customHeight="1" x14ac:dyDescent="0.25">
      <c r="A46" s="1" t="s">
        <v>60</v>
      </c>
      <c r="B46" s="6" t="s">
        <v>61</v>
      </c>
      <c r="C46" s="1" t="s">
        <v>62</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1.25" customHeight="1" x14ac:dyDescent="0.25">
      <c r="A47" s="1" t="s">
        <v>63</v>
      </c>
      <c r="B47" s="6" t="s">
        <v>64</v>
      </c>
      <c r="C47" s="11" t="s">
        <v>65</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1.25" customHeight="1" x14ac:dyDescent="0.25">
      <c r="A48" s="1" t="s">
        <v>66</v>
      </c>
      <c r="B48" s="6" t="s">
        <v>67</v>
      </c>
      <c r="C48" s="1" t="s">
        <v>68</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1.25" customHeight="1" x14ac:dyDescent="0.25">
      <c r="A49" s="1" t="s">
        <v>69</v>
      </c>
      <c r="B49" s="6" t="s">
        <v>70</v>
      </c>
      <c r="C49" s="1" t="s">
        <v>71</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1.25" customHeight="1" x14ac:dyDescent="0.25">
      <c r="A50" s="1" t="s">
        <v>72</v>
      </c>
      <c r="B50" s="6" t="s">
        <v>73</v>
      </c>
      <c r="C50" s="1" t="s">
        <v>74</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1.25" customHeight="1" x14ac:dyDescent="0.25">
      <c r="A51" s="1" t="s">
        <v>75</v>
      </c>
      <c r="B51" s="6" t="s">
        <v>76</v>
      </c>
      <c r="C51" s="1" t="s">
        <v>77</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1.25" customHeight="1" x14ac:dyDescent="0.25">
      <c r="A52" s="1" t="s">
        <v>78</v>
      </c>
      <c r="B52" s="3" t="s">
        <v>79</v>
      </c>
      <c r="C52" s="1" t="s">
        <v>80</v>
      </c>
      <c r="D52" s="9">
        <v>10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1.25" customHeight="1" x14ac:dyDescent="0.25">
      <c r="A53" s="1" t="s">
        <v>81</v>
      </c>
      <c r="B53" s="3" t="s">
        <v>82</v>
      </c>
      <c r="C53" s="1" t="s">
        <v>83</v>
      </c>
      <c r="D53" s="9">
        <v>2</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1.25" customHeight="1" x14ac:dyDescent="0.25">
      <c r="A54" s="1" t="s">
        <v>84</v>
      </c>
      <c r="B54" s="6" t="s">
        <v>85</v>
      </c>
      <c r="C54" s="1" t="s">
        <v>86</v>
      </c>
      <c r="D54" s="9">
        <v>2</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1.25" customHeight="1" x14ac:dyDescent="0.25">
      <c r="A55" s="1" t="s">
        <v>87</v>
      </c>
      <c r="B55" s="6" t="s">
        <v>88</v>
      </c>
      <c r="C55" s="1" t="s">
        <v>89</v>
      </c>
      <c r="D55" s="9">
        <v>2</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1.25" customHeight="1" x14ac:dyDescent="0.25">
      <c r="A56" s="1" t="s">
        <v>90</v>
      </c>
      <c r="B56" s="6" t="s">
        <v>91</v>
      </c>
      <c r="C56" s="1" t="s">
        <v>92</v>
      </c>
      <c r="D56" s="9">
        <v>2</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1.25" customHeight="1" x14ac:dyDescent="0.25">
      <c r="A57" s="1" t="s">
        <v>93</v>
      </c>
      <c r="B57" s="6" t="s">
        <v>94</v>
      </c>
      <c r="C57" s="1" t="s">
        <v>95</v>
      </c>
      <c r="D57" s="9">
        <v>2</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1.25" customHeight="1" x14ac:dyDescent="0.25">
      <c r="A58" s="1" t="s">
        <v>96</v>
      </c>
      <c r="B58" s="6" t="s">
        <v>97</v>
      </c>
      <c r="C58" s="1" t="s">
        <v>98</v>
      </c>
      <c r="D58" s="9">
        <v>2</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1.25" customHeight="1" x14ac:dyDescent="0.25">
      <c r="A59" s="1" t="s">
        <v>99</v>
      </c>
      <c r="B59" s="6" t="s">
        <v>656</v>
      </c>
      <c r="C59" s="1" t="s">
        <v>101</v>
      </c>
      <c r="D59" s="9"/>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1.25" customHeight="1" x14ac:dyDescent="0.25">
      <c r="A60" s="1" t="s">
        <v>102</v>
      </c>
      <c r="B60" s="6" t="s">
        <v>103</v>
      </c>
      <c r="C60" s="1" t="s">
        <v>104</v>
      </c>
      <c r="D60" s="9"/>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1.25" customHeight="1" x14ac:dyDescent="0.25">
      <c r="A61" s="1" t="s">
        <v>105</v>
      </c>
      <c r="B61" s="3" t="s">
        <v>106</v>
      </c>
      <c r="C61" s="1" t="s">
        <v>107</v>
      </c>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1.25" customHeight="1" x14ac:dyDescent="0.25">
      <c r="A62" s="1"/>
      <c r="B62" s="3"/>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1.25" customHeight="1" x14ac:dyDescent="0.25">
      <c r="A63" s="4">
        <v>6</v>
      </c>
      <c r="B63" s="90" t="s">
        <v>108</v>
      </c>
      <c r="C63" s="91"/>
      <c r="D63" s="91"/>
      <c r="E63" s="95"/>
      <c r="F63" s="5"/>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1.25" customHeight="1" x14ac:dyDescent="0.25">
      <c r="A64" s="1"/>
      <c r="B64" s="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1.25" customHeight="1" x14ac:dyDescent="0.25">
      <c r="A65" s="1"/>
      <c r="B65" s="3" t="s">
        <v>109</v>
      </c>
      <c r="C65" s="1" t="s">
        <v>110</v>
      </c>
      <c r="D65" s="1" t="s">
        <v>111</v>
      </c>
      <c r="E65" s="1" t="s">
        <v>112</v>
      </c>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1.25" customHeight="1" x14ac:dyDescent="0.25">
      <c r="A66" s="1"/>
      <c r="B66" s="12">
        <v>1</v>
      </c>
      <c r="C66" s="3" t="s">
        <v>113</v>
      </c>
      <c r="D66" s="7" t="s">
        <v>114</v>
      </c>
      <c r="E66" s="88" t="s">
        <v>115</v>
      </c>
      <c r="F66" s="89"/>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1.25" customHeight="1" x14ac:dyDescent="0.25">
      <c r="A67" s="1"/>
      <c r="B67" s="12">
        <v>2</v>
      </c>
      <c r="C67" s="3" t="s">
        <v>116</v>
      </c>
      <c r="D67" s="7" t="s">
        <v>117</v>
      </c>
      <c r="E67" s="88" t="s">
        <v>118</v>
      </c>
      <c r="F67" s="89"/>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1.25" customHeight="1" x14ac:dyDescent="0.25">
      <c r="A68" s="1"/>
      <c r="B68" s="12">
        <v>3</v>
      </c>
      <c r="C68" s="3" t="s">
        <v>119</v>
      </c>
      <c r="D68" s="7" t="s">
        <v>120</v>
      </c>
      <c r="E68" s="88" t="s">
        <v>121</v>
      </c>
      <c r="F68" s="89"/>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1.25" customHeight="1" x14ac:dyDescent="0.25">
      <c r="A69" s="1"/>
      <c r="B69" s="12">
        <v>4</v>
      </c>
      <c r="C69" s="3" t="s">
        <v>122</v>
      </c>
      <c r="D69" s="7" t="s">
        <v>123</v>
      </c>
      <c r="E69" s="88" t="s">
        <v>124</v>
      </c>
      <c r="F69" s="89"/>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1.25" customHeight="1" x14ac:dyDescent="0.25">
      <c r="A70" s="1"/>
      <c r="B70" s="12">
        <v>5</v>
      </c>
      <c r="C70" s="3" t="s">
        <v>125</v>
      </c>
      <c r="D70" s="7" t="s">
        <v>126</v>
      </c>
      <c r="E70" s="88" t="s">
        <v>127</v>
      </c>
      <c r="F70" s="89"/>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1.25" customHeight="1" x14ac:dyDescent="0.25">
      <c r="A71" s="1"/>
      <c r="B71" s="12">
        <v>6</v>
      </c>
      <c r="C71" s="3" t="s">
        <v>128</v>
      </c>
      <c r="D71" s="7" t="s">
        <v>129</v>
      </c>
      <c r="E71" s="88" t="s">
        <v>130</v>
      </c>
      <c r="F71" s="89"/>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1.25" customHeight="1" x14ac:dyDescent="0.25">
      <c r="A72" s="1"/>
      <c r="B72" s="12">
        <v>7</v>
      </c>
      <c r="C72" s="3" t="s">
        <v>131</v>
      </c>
      <c r="D72" s="7" t="s">
        <v>132</v>
      </c>
      <c r="E72" s="88" t="s">
        <v>133</v>
      </c>
      <c r="F72" s="89"/>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1.25" customHeight="1" x14ac:dyDescent="0.25">
      <c r="A73" s="1"/>
      <c r="B73" s="12">
        <v>8</v>
      </c>
      <c r="C73" s="1" t="s">
        <v>134</v>
      </c>
      <c r="D73" s="7" t="s">
        <v>135</v>
      </c>
      <c r="E73" s="88" t="s">
        <v>136</v>
      </c>
      <c r="F73" s="89"/>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1.25" customHeight="1" x14ac:dyDescent="0.25">
      <c r="A74" s="1"/>
      <c r="B74" s="3"/>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1.25" customHeight="1" x14ac:dyDescent="0.25">
      <c r="A75" s="4">
        <v>7</v>
      </c>
      <c r="B75" s="90" t="s">
        <v>137</v>
      </c>
      <c r="C75" s="92"/>
      <c r="D75" s="13"/>
      <c r="E75" s="14"/>
      <c r="F75" s="5" t="s">
        <v>138</v>
      </c>
      <c r="G75" s="93" t="s">
        <v>139</v>
      </c>
      <c r="H75" s="92"/>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1.25" customHeight="1" x14ac:dyDescent="0.25">
      <c r="A76" s="1"/>
      <c r="B76" s="3"/>
      <c r="C76" s="1"/>
      <c r="D76" s="1"/>
      <c r="E76" s="1"/>
      <c r="F76" s="1" t="s">
        <v>140</v>
      </c>
      <c r="G76" s="1" t="s">
        <v>141</v>
      </c>
      <c r="H76" s="15" t="s">
        <v>142</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1.25" customHeight="1" x14ac:dyDescent="0.25">
      <c r="A77" s="1"/>
      <c r="B77" s="16">
        <v>45292</v>
      </c>
      <c r="C77" s="1"/>
      <c r="D77" s="1"/>
      <c r="E77" s="1"/>
      <c r="F77" s="1" t="s">
        <v>143</v>
      </c>
      <c r="G77" s="1" t="s">
        <v>21</v>
      </c>
      <c r="H77" s="17" t="s">
        <v>22</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1.25" customHeight="1" x14ac:dyDescent="0.25">
      <c r="A78" s="1"/>
      <c r="B78" s="16">
        <v>45658</v>
      </c>
      <c r="C78" s="1"/>
      <c r="D78" s="1"/>
      <c r="E78" s="1"/>
      <c r="F78" s="1" t="s">
        <v>144</v>
      </c>
      <c r="G78" s="1" t="s">
        <v>57</v>
      </c>
      <c r="H78" s="17" t="s">
        <v>58</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1.25" customHeight="1" x14ac:dyDescent="0.25">
      <c r="A79" s="1"/>
      <c r="B79" s="16">
        <v>46023</v>
      </c>
      <c r="C79" s="1"/>
      <c r="D79" s="1"/>
      <c r="E79" s="1"/>
      <c r="F79" s="1" t="s">
        <v>145</v>
      </c>
      <c r="G79" s="1" t="s">
        <v>146</v>
      </c>
      <c r="H79" s="15" t="s">
        <v>147</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2.75" customHeight="1" x14ac:dyDescent="0.25">
      <c r="A80" s="1"/>
      <c r="B80" s="16">
        <v>46388</v>
      </c>
      <c r="C80" s="1"/>
      <c r="D80" s="1"/>
      <c r="E80" s="1"/>
      <c r="F80" s="1" t="s">
        <v>148</v>
      </c>
      <c r="G80" s="1" t="s">
        <v>149</v>
      </c>
      <c r="H80" s="15" t="s">
        <v>150</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1.25" customHeight="1" x14ac:dyDescent="0.25">
      <c r="A81" s="1"/>
      <c r="B81" s="3"/>
      <c r="C81" s="1"/>
      <c r="D81" s="1"/>
      <c r="E81" s="1"/>
      <c r="F81" s="1" t="s">
        <v>151</v>
      </c>
      <c r="G81" s="1" t="s">
        <v>152</v>
      </c>
      <c r="H81" s="1" t="s">
        <v>153</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1.25" customHeight="1" x14ac:dyDescent="0.25">
      <c r="A82" s="1"/>
      <c r="B82" s="3"/>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1.25" customHeight="1" x14ac:dyDescent="0.25">
      <c r="A83" s="4">
        <v>8</v>
      </c>
      <c r="B83" s="2" t="s">
        <v>154</v>
      </c>
      <c r="C83" s="2" t="s">
        <v>155</v>
      </c>
      <c r="D83" s="2" t="s">
        <v>154</v>
      </c>
      <c r="E83" s="2" t="s">
        <v>156</v>
      </c>
      <c r="F83" s="2" t="s">
        <v>157</v>
      </c>
      <c r="G83" s="2" t="s">
        <v>158</v>
      </c>
      <c r="H83" s="2" t="s">
        <v>159</v>
      </c>
      <c r="I83" s="2" t="s">
        <v>160</v>
      </c>
      <c r="J83" s="2" t="s">
        <v>161</v>
      </c>
      <c r="K83" s="18" t="s">
        <v>162</v>
      </c>
      <c r="L83" s="18" t="s">
        <v>163</v>
      </c>
      <c r="M83" s="19"/>
      <c r="N83" s="18" t="s">
        <v>164</v>
      </c>
      <c r="O83" s="20" t="s">
        <v>165</v>
      </c>
      <c r="P83" s="18" t="s">
        <v>166</v>
      </c>
      <c r="Q83" s="18" t="s">
        <v>167</v>
      </c>
      <c r="R83" s="18" t="s">
        <v>168</v>
      </c>
      <c r="S83" s="18" t="s">
        <v>169</v>
      </c>
      <c r="T83" s="1"/>
      <c r="U83" s="1"/>
      <c r="V83" s="1"/>
      <c r="W83" s="1"/>
      <c r="X83" s="1"/>
      <c r="Y83" s="1"/>
      <c r="Z83" s="1"/>
      <c r="AA83" s="1"/>
      <c r="AB83" s="1"/>
      <c r="AC83" s="1"/>
      <c r="AD83" s="1"/>
      <c r="AE83" s="1"/>
      <c r="AF83" s="1"/>
      <c r="AG83" s="1"/>
      <c r="AH83" s="1"/>
      <c r="AI83" s="1"/>
      <c r="AJ83" s="1"/>
      <c r="AK83" s="1"/>
      <c r="AL83" s="1"/>
      <c r="AM83" s="1"/>
    </row>
    <row r="84" spans="1:39" ht="11.25" customHeight="1" x14ac:dyDescent="0.25">
      <c r="A84" s="1"/>
      <c r="B84" s="11">
        <v>1</v>
      </c>
      <c r="C84" s="1" t="s">
        <v>170</v>
      </c>
      <c r="D84" s="1" t="s">
        <v>171</v>
      </c>
      <c r="E84" s="1" t="s">
        <v>172</v>
      </c>
      <c r="F84" s="1" t="s">
        <v>624</v>
      </c>
      <c r="G84" s="1" t="s">
        <v>173</v>
      </c>
      <c r="H84" s="1" t="s">
        <v>174</v>
      </c>
      <c r="I84" s="1" t="s">
        <v>175</v>
      </c>
      <c r="J84" s="1" t="s">
        <v>176</v>
      </c>
      <c r="K84" s="1" t="s">
        <v>177</v>
      </c>
      <c r="L84" s="1" t="s">
        <v>178</v>
      </c>
      <c r="M84" s="1" t="s">
        <v>179</v>
      </c>
      <c r="N84" s="1"/>
      <c r="O84" s="1"/>
      <c r="P84" s="1" t="s">
        <v>180</v>
      </c>
      <c r="Q84" s="1" t="str">
        <f>+CONCATENATE(N84,"_",O84)</f>
        <v>_</v>
      </c>
      <c r="R84" s="1" t="s">
        <v>181</v>
      </c>
      <c r="S84" s="1" t="s">
        <v>182</v>
      </c>
      <c r="T84" s="1"/>
      <c r="U84" s="1"/>
      <c r="V84" s="1"/>
      <c r="W84" s="1"/>
      <c r="X84" s="1"/>
      <c r="Y84" s="1"/>
      <c r="Z84" s="1"/>
      <c r="AA84" s="1"/>
      <c r="AB84" s="1"/>
      <c r="AC84" s="1"/>
      <c r="AD84" s="1"/>
      <c r="AE84" s="1"/>
      <c r="AF84" s="1"/>
      <c r="AG84" s="1"/>
      <c r="AH84" s="1"/>
      <c r="AI84" s="1"/>
      <c r="AJ84" s="1"/>
      <c r="AK84" s="1"/>
      <c r="AL84" s="1"/>
      <c r="AM84" s="1"/>
    </row>
    <row r="85" spans="1:39" ht="11.25" customHeight="1" x14ac:dyDescent="0.25">
      <c r="A85" s="1"/>
      <c r="B85" s="11">
        <v>2</v>
      </c>
      <c r="C85" s="1" t="s">
        <v>183</v>
      </c>
      <c r="D85" s="1" t="s">
        <v>184</v>
      </c>
      <c r="E85" s="1" t="s">
        <v>185</v>
      </c>
      <c r="F85" s="1" t="s">
        <v>186</v>
      </c>
      <c r="G85" s="1" t="s">
        <v>187</v>
      </c>
      <c r="H85" s="1" t="s">
        <v>188</v>
      </c>
      <c r="I85" s="1" t="s">
        <v>175</v>
      </c>
      <c r="J85" s="1" t="s">
        <v>189</v>
      </c>
      <c r="K85" s="1" t="s">
        <v>190</v>
      </c>
      <c r="L85" s="1" t="s">
        <v>191</v>
      </c>
      <c r="M85" s="21" t="s">
        <v>192</v>
      </c>
      <c r="N85" s="1"/>
      <c r="O85" s="1"/>
      <c r="P85" s="1" t="s">
        <v>193</v>
      </c>
      <c r="Q85" s="1"/>
      <c r="R85" s="1" t="s">
        <v>194</v>
      </c>
      <c r="S85" s="1" t="s">
        <v>195</v>
      </c>
      <c r="T85" s="1"/>
      <c r="U85" s="1"/>
      <c r="V85" s="1"/>
      <c r="W85" s="1"/>
      <c r="X85" s="1"/>
      <c r="Y85" s="1"/>
      <c r="Z85" s="1"/>
      <c r="AA85" s="1"/>
      <c r="AB85" s="1"/>
      <c r="AC85" s="1"/>
      <c r="AD85" s="1"/>
      <c r="AE85" s="1"/>
      <c r="AF85" s="1"/>
      <c r="AG85" s="1"/>
      <c r="AH85" s="1"/>
      <c r="AI85" s="1"/>
      <c r="AJ85" s="1"/>
      <c r="AK85" s="1"/>
      <c r="AL85" s="1"/>
      <c r="AM85" s="1"/>
    </row>
    <row r="86" spans="1:39" ht="12" customHeight="1" x14ac:dyDescent="0.25">
      <c r="A86" s="1"/>
      <c r="B86" s="11">
        <v>3</v>
      </c>
      <c r="C86" s="1" t="s">
        <v>196</v>
      </c>
      <c r="D86" s="1" t="s">
        <v>197</v>
      </c>
      <c r="E86" s="1" t="s">
        <v>198</v>
      </c>
      <c r="F86" s="1" t="s">
        <v>199</v>
      </c>
      <c r="G86" s="1" t="s">
        <v>200</v>
      </c>
      <c r="H86" s="1" t="s">
        <v>201</v>
      </c>
      <c r="I86" s="1" t="s">
        <v>202</v>
      </c>
      <c r="J86" s="1" t="s">
        <v>203</v>
      </c>
      <c r="K86" s="1" t="s">
        <v>204</v>
      </c>
      <c r="L86" s="1" t="s">
        <v>205</v>
      </c>
      <c r="M86" s="21" t="s">
        <v>206</v>
      </c>
      <c r="N86" s="1"/>
      <c r="O86" s="1"/>
      <c r="P86" s="1" t="s">
        <v>207</v>
      </c>
      <c r="Q86" s="1"/>
      <c r="R86" s="1" t="s">
        <v>208</v>
      </c>
      <c r="S86" s="1" t="s">
        <v>209</v>
      </c>
      <c r="T86" s="1"/>
      <c r="U86" s="1"/>
      <c r="V86" s="1"/>
      <c r="W86" s="1"/>
      <c r="X86" s="1"/>
      <c r="Y86" s="1"/>
      <c r="Z86" s="1"/>
      <c r="AA86" s="1"/>
      <c r="AB86" s="1"/>
      <c r="AC86" s="1"/>
      <c r="AD86" s="1"/>
      <c r="AE86" s="1"/>
      <c r="AF86" s="1"/>
      <c r="AG86" s="1"/>
      <c r="AH86" s="1"/>
      <c r="AI86" s="1"/>
      <c r="AJ86" s="1"/>
      <c r="AK86" s="1"/>
      <c r="AL86" s="1"/>
      <c r="AM86" s="1"/>
    </row>
    <row r="87" spans="1:39" ht="11.25" customHeight="1" x14ac:dyDescent="0.25">
      <c r="A87" s="1"/>
      <c r="B87" s="11">
        <v>4</v>
      </c>
      <c r="C87" s="1" t="s">
        <v>210</v>
      </c>
      <c r="D87" s="1" t="s">
        <v>211</v>
      </c>
      <c r="E87" s="1" t="s">
        <v>212</v>
      </c>
      <c r="F87" s="1" t="s">
        <v>213</v>
      </c>
      <c r="G87" s="1" t="s">
        <v>214</v>
      </c>
      <c r="H87" s="1" t="s">
        <v>215</v>
      </c>
      <c r="I87" s="1" t="s">
        <v>216</v>
      </c>
      <c r="J87" s="1" t="s">
        <v>217</v>
      </c>
      <c r="K87" s="1" t="s">
        <v>218</v>
      </c>
      <c r="L87" s="3" t="s">
        <v>219</v>
      </c>
      <c r="M87" s="22" t="s">
        <v>220</v>
      </c>
      <c r="N87" s="1"/>
      <c r="O87" s="1"/>
      <c r="P87" s="1" t="s">
        <v>221</v>
      </c>
      <c r="Q87" s="1"/>
      <c r="R87" s="1" t="s">
        <v>222</v>
      </c>
      <c r="S87" s="1"/>
      <c r="T87" s="1"/>
      <c r="U87" s="1"/>
      <c r="V87" s="1"/>
      <c r="W87" s="1"/>
      <c r="X87" s="1"/>
      <c r="Y87" s="1"/>
      <c r="Z87" s="1"/>
      <c r="AA87" s="1"/>
      <c r="AB87" s="1"/>
      <c r="AC87" s="1"/>
      <c r="AD87" s="1"/>
      <c r="AE87" s="1"/>
      <c r="AF87" s="1"/>
      <c r="AG87" s="1"/>
      <c r="AH87" s="1"/>
      <c r="AI87" s="1"/>
      <c r="AJ87" s="1"/>
      <c r="AK87" s="1"/>
      <c r="AL87" s="1"/>
      <c r="AM87" s="1"/>
    </row>
    <row r="88" spans="1:39" ht="12" customHeight="1" x14ac:dyDescent="0.25">
      <c r="A88" s="1"/>
      <c r="B88" s="11">
        <v>5</v>
      </c>
      <c r="C88" s="1" t="s">
        <v>223</v>
      </c>
      <c r="D88" s="1" t="s">
        <v>224</v>
      </c>
      <c r="E88" s="1" t="s">
        <v>225</v>
      </c>
      <c r="F88" s="1" t="s">
        <v>226</v>
      </c>
      <c r="G88" s="1"/>
      <c r="H88" s="1" t="s">
        <v>227</v>
      </c>
      <c r="I88" s="1" t="s">
        <v>228</v>
      </c>
      <c r="J88" s="1" t="s">
        <v>229</v>
      </c>
      <c r="K88" s="1" t="s">
        <v>230</v>
      </c>
      <c r="L88" s="1" t="s">
        <v>231</v>
      </c>
      <c r="M88" s="21" t="s">
        <v>232</v>
      </c>
      <c r="N88" s="1"/>
      <c r="O88" s="1"/>
      <c r="P88" s="1" t="s">
        <v>233</v>
      </c>
      <c r="Q88" s="1"/>
      <c r="R88" s="1" t="s">
        <v>234</v>
      </c>
      <c r="S88" s="1"/>
      <c r="T88" s="1"/>
      <c r="U88" s="1"/>
      <c r="V88" s="1"/>
      <c r="W88" s="1"/>
      <c r="X88" s="1"/>
      <c r="Y88" s="1"/>
      <c r="Z88" s="1"/>
      <c r="AA88" s="1"/>
      <c r="AB88" s="1"/>
      <c r="AC88" s="1"/>
      <c r="AD88" s="1"/>
      <c r="AE88" s="1"/>
      <c r="AF88" s="1"/>
      <c r="AG88" s="1"/>
      <c r="AH88" s="1"/>
      <c r="AI88" s="1"/>
      <c r="AJ88" s="1"/>
      <c r="AK88" s="1"/>
      <c r="AL88" s="1"/>
      <c r="AM88" s="1"/>
    </row>
    <row r="89" spans="1:39" ht="11.25" customHeight="1" x14ac:dyDescent="0.25">
      <c r="A89" s="1"/>
      <c r="B89" s="11">
        <v>6</v>
      </c>
      <c r="C89" s="1" t="s">
        <v>235</v>
      </c>
      <c r="D89" s="1" t="s">
        <v>236</v>
      </c>
      <c r="E89" s="1" t="s">
        <v>237</v>
      </c>
      <c r="F89" s="1" t="s">
        <v>238</v>
      </c>
      <c r="G89" s="1"/>
      <c r="H89" s="1" t="s">
        <v>239</v>
      </c>
      <c r="I89" s="1" t="s">
        <v>216</v>
      </c>
      <c r="J89" s="1" t="s">
        <v>240</v>
      </c>
      <c r="K89" s="1" t="s">
        <v>146</v>
      </c>
      <c r="L89" s="1" t="s">
        <v>147</v>
      </c>
      <c r="M89" s="21" t="s">
        <v>241</v>
      </c>
      <c r="N89" s="1"/>
      <c r="O89" s="1"/>
      <c r="P89" s="1" t="s">
        <v>242</v>
      </c>
      <c r="Q89" s="1"/>
      <c r="R89" s="1" t="s">
        <v>243</v>
      </c>
      <c r="S89" s="1"/>
      <c r="T89" s="1"/>
      <c r="U89" s="1"/>
      <c r="V89" s="1"/>
      <c r="W89" s="1"/>
      <c r="X89" s="1"/>
      <c r="Y89" s="1"/>
      <c r="Z89" s="1"/>
      <c r="AA89" s="1"/>
      <c r="AB89" s="1"/>
      <c r="AC89" s="1"/>
      <c r="AD89" s="1"/>
      <c r="AE89" s="1"/>
      <c r="AF89" s="1"/>
      <c r="AG89" s="1"/>
      <c r="AH89" s="1"/>
      <c r="AI89" s="1"/>
      <c r="AJ89" s="1"/>
      <c r="AK89" s="1"/>
      <c r="AL89" s="1"/>
      <c r="AM89" s="1"/>
    </row>
    <row r="90" spans="1:39" ht="11.25" customHeight="1" x14ac:dyDescent="0.25">
      <c r="A90" s="1"/>
      <c r="B90" s="11">
        <v>7</v>
      </c>
      <c r="C90" s="1" t="s">
        <v>244</v>
      </c>
      <c r="D90" s="1" t="s">
        <v>245</v>
      </c>
      <c r="E90" s="1" t="s">
        <v>246</v>
      </c>
      <c r="F90" s="1" t="s">
        <v>247</v>
      </c>
      <c r="G90" s="1"/>
      <c r="H90" s="1" t="s">
        <v>248</v>
      </c>
      <c r="I90" s="1" t="s">
        <v>216</v>
      </c>
      <c r="J90" s="1" t="s">
        <v>106</v>
      </c>
      <c r="K90" s="1" t="s">
        <v>249</v>
      </c>
      <c r="L90" s="1" t="s">
        <v>250</v>
      </c>
      <c r="M90" s="21" t="s">
        <v>251</v>
      </c>
      <c r="N90" s="1"/>
      <c r="O90" s="1"/>
      <c r="P90" s="1" t="s">
        <v>252</v>
      </c>
      <c r="Q90" s="1"/>
      <c r="R90" s="1"/>
      <c r="S90" s="1"/>
      <c r="T90" s="1"/>
      <c r="U90" s="1"/>
      <c r="V90" s="1"/>
      <c r="W90" s="1"/>
      <c r="X90" s="1"/>
      <c r="Y90" s="1"/>
      <c r="Z90" s="1"/>
      <c r="AA90" s="1"/>
      <c r="AB90" s="1"/>
      <c r="AC90" s="1"/>
      <c r="AD90" s="1"/>
      <c r="AE90" s="1"/>
      <c r="AF90" s="1"/>
      <c r="AG90" s="1"/>
      <c r="AH90" s="1"/>
      <c r="AI90" s="1"/>
      <c r="AJ90" s="1"/>
      <c r="AK90" s="1"/>
      <c r="AL90" s="1"/>
      <c r="AM90" s="1"/>
    </row>
    <row r="91" spans="1:39" ht="11.25" customHeight="1" x14ac:dyDescent="0.25">
      <c r="A91" s="1"/>
      <c r="B91" s="11">
        <v>8</v>
      </c>
      <c r="C91" s="1" t="s">
        <v>253</v>
      </c>
      <c r="D91" s="1" t="s">
        <v>254</v>
      </c>
      <c r="E91" s="1" t="s">
        <v>255</v>
      </c>
      <c r="F91" s="1" t="s">
        <v>256</v>
      </c>
      <c r="G91" s="1"/>
      <c r="H91" s="1" t="s">
        <v>257</v>
      </c>
      <c r="I91" s="1" t="s">
        <v>216</v>
      </c>
      <c r="J91" s="1"/>
      <c r="K91" s="1" t="s">
        <v>258</v>
      </c>
      <c r="L91" s="1" t="s">
        <v>259</v>
      </c>
      <c r="M91" s="23">
        <v>8</v>
      </c>
      <c r="N91" s="1"/>
      <c r="O91" s="1"/>
      <c r="P91" s="1" t="s">
        <v>260</v>
      </c>
      <c r="Q91" s="1"/>
      <c r="R91" s="1"/>
      <c r="S91" s="1"/>
      <c r="T91" s="1"/>
      <c r="U91" s="1"/>
      <c r="V91" s="1"/>
      <c r="W91" s="1"/>
      <c r="X91" s="1"/>
      <c r="Y91" s="1"/>
      <c r="Z91" s="1"/>
      <c r="AA91" s="1"/>
      <c r="AB91" s="1"/>
      <c r="AC91" s="1"/>
      <c r="AD91" s="1"/>
      <c r="AE91" s="1"/>
      <c r="AF91" s="1"/>
      <c r="AG91" s="1"/>
      <c r="AH91" s="1"/>
      <c r="AI91" s="1"/>
      <c r="AJ91" s="1"/>
      <c r="AK91" s="1"/>
      <c r="AL91" s="1"/>
      <c r="AM91" s="1"/>
    </row>
    <row r="92" spans="1:39" ht="11.25" customHeight="1" x14ac:dyDescent="0.25">
      <c r="A92" s="1"/>
      <c r="B92" s="11">
        <v>9</v>
      </c>
      <c r="C92" s="1" t="s">
        <v>261</v>
      </c>
      <c r="D92" s="1" t="s">
        <v>262</v>
      </c>
      <c r="E92" s="1" t="s">
        <v>263</v>
      </c>
      <c r="F92" s="1" t="s">
        <v>264</v>
      </c>
      <c r="G92" s="1"/>
      <c r="H92" s="1" t="s">
        <v>265</v>
      </c>
      <c r="I92" s="1" t="s">
        <v>216</v>
      </c>
      <c r="J92" s="1"/>
      <c r="K92" s="1" t="s">
        <v>4</v>
      </c>
      <c r="L92" s="1"/>
      <c r="M92" s="1"/>
      <c r="N92" s="1"/>
      <c r="O92" s="1"/>
      <c r="P92" s="1" t="s">
        <v>266</v>
      </c>
      <c r="Q92" s="1"/>
      <c r="R92" s="1"/>
      <c r="S92" s="1"/>
      <c r="T92" s="1"/>
      <c r="U92" s="1"/>
      <c r="V92" s="1"/>
      <c r="W92" s="1"/>
      <c r="X92" s="1"/>
      <c r="Y92" s="1"/>
      <c r="Z92" s="1"/>
      <c r="AA92" s="1"/>
      <c r="AB92" s="1"/>
      <c r="AC92" s="1"/>
      <c r="AD92" s="1"/>
      <c r="AE92" s="1"/>
      <c r="AF92" s="1"/>
      <c r="AG92" s="1"/>
      <c r="AH92" s="1"/>
      <c r="AI92" s="1"/>
      <c r="AJ92" s="1"/>
      <c r="AK92" s="1"/>
      <c r="AL92" s="1"/>
      <c r="AM92" s="1"/>
    </row>
    <row r="93" spans="1:39" ht="11.25" customHeight="1" x14ac:dyDescent="0.25">
      <c r="A93" s="1"/>
      <c r="B93" s="11">
        <v>10</v>
      </c>
      <c r="C93" s="1" t="s">
        <v>267</v>
      </c>
      <c r="D93" s="1" t="s">
        <v>268</v>
      </c>
      <c r="E93" s="1" t="s">
        <v>269</v>
      </c>
      <c r="F93" s="1" t="s">
        <v>270</v>
      </c>
      <c r="G93" s="1"/>
      <c r="H93" s="1" t="s">
        <v>271</v>
      </c>
      <c r="I93" s="1" t="s">
        <v>272</v>
      </c>
      <c r="J93" s="1"/>
      <c r="K93" s="1"/>
      <c r="L93" s="1"/>
      <c r="M93" s="1"/>
      <c r="N93" s="1"/>
      <c r="O93" s="1"/>
      <c r="P93" s="1" t="s">
        <v>273</v>
      </c>
      <c r="Q93" s="1"/>
      <c r="R93" s="1"/>
      <c r="S93" s="1"/>
      <c r="T93" s="1"/>
      <c r="U93" s="1"/>
      <c r="V93" s="1"/>
      <c r="W93" s="1"/>
      <c r="X93" s="1"/>
      <c r="Y93" s="1"/>
      <c r="Z93" s="1"/>
      <c r="AA93" s="1"/>
      <c r="AB93" s="1"/>
      <c r="AC93" s="1"/>
      <c r="AD93" s="1"/>
      <c r="AE93" s="1"/>
      <c r="AF93" s="1"/>
      <c r="AG93" s="1"/>
      <c r="AH93" s="1"/>
      <c r="AI93" s="1"/>
      <c r="AJ93" s="1"/>
      <c r="AK93" s="1"/>
      <c r="AL93" s="1"/>
      <c r="AM93" s="1"/>
    </row>
    <row r="94" spans="1:39" ht="11.25" customHeight="1" x14ac:dyDescent="0.25">
      <c r="A94" s="1"/>
      <c r="B94" s="24">
        <v>11</v>
      </c>
      <c r="C94" s="1" t="s">
        <v>274</v>
      </c>
      <c r="D94" s="1" t="s">
        <v>275</v>
      </c>
      <c r="E94" s="1" t="s">
        <v>276</v>
      </c>
      <c r="F94" s="1" t="s">
        <v>277</v>
      </c>
      <c r="G94" s="1"/>
      <c r="H94" s="1" t="s">
        <v>278</v>
      </c>
      <c r="I94" s="1" t="s">
        <v>279</v>
      </c>
      <c r="J94" s="1"/>
      <c r="K94" s="1"/>
      <c r="L94" s="1"/>
      <c r="M94" s="1"/>
      <c r="N94" s="1"/>
      <c r="O94" s="1"/>
      <c r="P94" s="1" t="s">
        <v>280</v>
      </c>
      <c r="Q94" s="1"/>
      <c r="R94" s="1"/>
      <c r="S94" s="1"/>
      <c r="T94" s="1"/>
      <c r="U94" s="1"/>
      <c r="V94" s="1"/>
      <c r="W94" s="1"/>
      <c r="X94" s="1"/>
      <c r="Y94" s="1"/>
      <c r="Z94" s="1"/>
      <c r="AA94" s="1"/>
      <c r="AB94" s="1"/>
      <c r="AC94" s="1"/>
      <c r="AD94" s="1"/>
      <c r="AE94" s="1"/>
      <c r="AF94" s="1"/>
      <c r="AG94" s="1"/>
      <c r="AH94" s="1"/>
      <c r="AI94" s="1"/>
      <c r="AJ94" s="1"/>
      <c r="AK94" s="1"/>
      <c r="AL94" s="1"/>
      <c r="AM94" s="1"/>
    </row>
    <row r="95" spans="1:39" ht="11.25" customHeight="1" x14ac:dyDescent="0.25">
      <c r="A95" s="1"/>
      <c r="B95" s="11">
        <v>12</v>
      </c>
      <c r="C95" s="1" t="s">
        <v>281</v>
      </c>
      <c r="D95" s="1" t="s">
        <v>282</v>
      </c>
      <c r="E95" s="1" t="s">
        <v>283</v>
      </c>
      <c r="F95" s="1" t="s">
        <v>284</v>
      </c>
      <c r="G95" s="1"/>
      <c r="H95" s="1" t="s">
        <v>285</v>
      </c>
      <c r="I95" s="1" t="s">
        <v>286</v>
      </c>
      <c r="J95" s="1"/>
      <c r="K95" s="1"/>
      <c r="L95" s="1"/>
      <c r="M95" s="1"/>
      <c r="N95" s="1"/>
      <c r="O95" s="1"/>
      <c r="P95" s="1" t="s">
        <v>287</v>
      </c>
      <c r="Q95" s="1"/>
      <c r="R95" s="1"/>
      <c r="S95" s="1"/>
      <c r="T95" s="1"/>
      <c r="U95" s="1"/>
      <c r="V95" s="1"/>
      <c r="W95" s="1"/>
      <c r="X95" s="1"/>
      <c r="Y95" s="1"/>
      <c r="Z95" s="1"/>
      <c r="AA95" s="1"/>
      <c r="AB95" s="1"/>
      <c r="AC95" s="1"/>
      <c r="AD95" s="1"/>
      <c r="AE95" s="1"/>
      <c r="AF95" s="1"/>
      <c r="AG95" s="1"/>
      <c r="AH95" s="1"/>
      <c r="AI95" s="1"/>
      <c r="AJ95" s="1"/>
      <c r="AK95" s="1"/>
      <c r="AL95" s="1"/>
      <c r="AM95" s="1"/>
    </row>
    <row r="96" spans="1:39" ht="11.25" customHeight="1" x14ac:dyDescent="0.25">
      <c r="A96" s="1"/>
      <c r="B96" s="1"/>
      <c r="C96" s="1" t="s">
        <v>106</v>
      </c>
      <c r="D96" s="1" t="s">
        <v>288</v>
      </c>
      <c r="E96" s="1" t="s">
        <v>289</v>
      </c>
      <c r="F96" s="1" t="s">
        <v>623</v>
      </c>
      <c r="G96" s="1"/>
      <c r="H96" s="1" t="s">
        <v>290</v>
      </c>
      <c r="I96" s="1" t="s">
        <v>286</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1.25" customHeight="1" x14ac:dyDescent="0.25">
      <c r="A97" s="1"/>
      <c r="B97" s="1"/>
      <c r="C97" s="1"/>
      <c r="D97" s="1" t="s">
        <v>291</v>
      </c>
      <c r="E97" s="1" t="s">
        <v>292</v>
      </c>
      <c r="F97" s="1" t="s">
        <v>293</v>
      </c>
      <c r="G97" s="1"/>
      <c r="H97" s="1" t="s">
        <v>294</v>
      </c>
      <c r="I97" s="1" t="s">
        <v>295</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1.25" customHeight="1" x14ac:dyDescent="0.25">
      <c r="A98" s="1"/>
      <c r="B98" s="1"/>
      <c r="C98" s="1"/>
      <c r="D98" s="1" t="s">
        <v>296</v>
      </c>
      <c r="E98" s="1" t="s">
        <v>297</v>
      </c>
      <c r="F98" s="1" t="s">
        <v>298</v>
      </c>
      <c r="G98" s="1"/>
      <c r="H98" s="1" t="s">
        <v>299</v>
      </c>
      <c r="I98" s="1" t="s">
        <v>216</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1.25" customHeight="1" x14ac:dyDescent="0.25">
      <c r="A99" s="1"/>
      <c r="B99" s="1"/>
      <c r="C99" s="1"/>
      <c r="D99" s="1" t="s">
        <v>301</v>
      </c>
      <c r="E99" s="1" t="s">
        <v>626</v>
      </c>
      <c r="F99" s="3" t="s">
        <v>625</v>
      </c>
      <c r="G99" s="1"/>
      <c r="H99" s="1" t="s">
        <v>300</v>
      </c>
      <c r="I99" s="1" t="s">
        <v>295</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1.25" customHeight="1" x14ac:dyDescent="0.25">
      <c r="A100" s="1"/>
      <c r="B100" s="1"/>
      <c r="C100" s="1"/>
      <c r="D100" s="1" t="s">
        <v>303</v>
      </c>
      <c r="E100" s="1" t="s">
        <v>627</v>
      </c>
      <c r="F100" s="1" t="s">
        <v>628</v>
      </c>
      <c r="G100" s="1"/>
      <c r="H100" s="1" t="s">
        <v>302</v>
      </c>
      <c r="I100" s="1" t="s">
        <v>295</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1.25" customHeight="1" x14ac:dyDescent="0.25">
      <c r="A101" s="1"/>
      <c r="B101" s="1"/>
      <c r="C101" s="1"/>
      <c r="D101" s="1" t="s">
        <v>304</v>
      </c>
      <c r="E101" s="1" t="s">
        <v>305</v>
      </c>
      <c r="F101" s="1" t="s">
        <v>306</v>
      </c>
      <c r="G101" s="1"/>
      <c r="H101" s="1" t="s">
        <v>106</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1.25" customHeight="1" x14ac:dyDescent="0.25">
      <c r="A102" s="1"/>
      <c r="B102" s="1"/>
      <c r="C102" s="1"/>
      <c r="D102" s="1" t="s">
        <v>307</v>
      </c>
      <c r="E102" s="1" t="s">
        <v>308</v>
      </c>
      <c r="F102" s="1" t="s">
        <v>309</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1.25" customHeight="1" x14ac:dyDescent="0.25">
      <c r="A103" s="1"/>
      <c r="B103" s="1"/>
      <c r="C103" s="1"/>
      <c r="D103" s="1" t="s">
        <v>310</v>
      </c>
      <c r="E103" s="1" t="s">
        <v>311</v>
      </c>
      <c r="F103" s="1" t="s">
        <v>312</v>
      </c>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1.25" customHeight="1" x14ac:dyDescent="0.25">
      <c r="A104" s="1"/>
      <c r="B104" s="1"/>
      <c r="C104" s="1"/>
      <c r="D104" s="1" t="s">
        <v>313</v>
      </c>
      <c r="E104" s="1" t="s">
        <v>314</v>
      </c>
      <c r="F104" s="1" t="s">
        <v>315</v>
      </c>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1.25" customHeight="1" x14ac:dyDescent="0.25">
      <c r="A105" s="1"/>
      <c r="B105" s="1"/>
      <c r="C105" s="1"/>
      <c r="D105" s="1" t="s">
        <v>316</v>
      </c>
      <c r="E105" s="1" t="s">
        <v>317</v>
      </c>
      <c r="F105" s="1" t="s">
        <v>318</v>
      </c>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1.25" customHeight="1" x14ac:dyDescent="0.25">
      <c r="A106" s="1"/>
      <c r="B106" s="1"/>
      <c r="C106" s="1"/>
      <c r="D106" s="1" t="s">
        <v>319</v>
      </c>
      <c r="E106" s="1" t="s">
        <v>320</v>
      </c>
      <c r="F106" s="1" t="s">
        <v>321</v>
      </c>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1.25" customHeight="1" x14ac:dyDescent="0.25">
      <c r="A107" s="1"/>
      <c r="B107" s="1"/>
      <c r="C107" s="1"/>
      <c r="D107" s="1" t="s">
        <v>322</v>
      </c>
      <c r="E107" s="1" t="s">
        <v>323</v>
      </c>
      <c r="F107" s="1" t="s">
        <v>324</v>
      </c>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1.25" customHeight="1" x14ac:dyDescent="0.25">
      <c r="A108" s="1"/>
      <c r="B108" s="1"/>
      <c r="C108" s="1"/>
      <c r="D108" s="1" t="s">
        <v>325</v>
      </c>
      <c r="E108" s="1" t="s">
        <v>326</v>
      </c>
      <c r="F108" s="1" t="s">
        <v>327</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1.25" customHeight="1" x14ac:dyDescent="0.25">
      <c r="A109" s="1"/>
      <c r="B109" s="1"/>
      <c r="C109" s="1"/>
      <c r="D109" s="1" t="s">
        <v>328</v>
      </c>
      <c r="E109" s="1" t="s">
        <v>329</v>
      </c>
      <c r="F109" s="1" t="s">
        <v>330</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1.25" customHeight="1" x14ac:dyDescent="0.25">
      <c r="A110" s="1"/>
      <c r="B110" s="1"/>
      <c r="C110" s="1"/>
      <c r="D110" s="1" t="s">
        <v>331</v>
      </c>
      <c r="E110" s="1" t="s">
        <v>332</v>
      </c>
      <c r="F110" s="1" t="s">
        <v>629</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1.25" customHeight="1" x14ac:dyDescent="0.25">
      <c r="A111" s="1"/>
      <c r="B111" s="1"/>
      <c r="C111" s="1"/>
      <c r="D111" s="1" t="s">
        <v>333</v>
      </c>
      <c r="E111" s="1" t="s">
        <v>334</v>
      </c>
      <c r="F111" s="1" t="s">
        <v>335</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1.25" customHeight="1" x14ac:dyDescent="0.25">
      <c r="A112" s="1"/>
      <c r="B112" s="1"/>
      <c r="C112" s="1"/>
      <c r="D112" s="1" t="s">
        <v>336</v>
      </c>
      <c r="E112" s="1" t="s">
        <v>337</v>
      </c>
      <c r="F112" s="1" t="s">
        <v>338</v>
      </c>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1.25" customHeight="1" x14ac:dyDescent="0.25">
      <c r="A113" s="1"/>
      <c r="B113" s="1"/>
      <c r="C113" s="1"/>
      <c r="D113" s="1" t="s">
        <v>339</v>
      </c>
      <c r="E113" s="1" t="s">
        <v>340</v>
      </c>
      <c r="F113" s="1" t="s">
        <v>341</v>
      </c>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1.25" customHeight="1" x14ac:dyDescent="0.25">
      <c r="A114" s="1"/>
      <c r="B114" s="1"/>
      <c r="C114" s="1"/>
      <c r="D114" s="1" t="s">
        <v>342</v>
      </c>
      <c r="E114" s="1" t="s">
        <v>343</v>
      </c>
      <c r="F114" s="1" t="s">
        <v>344</v>
      </c>
      <c r="G114" s="1"/>
      <c r="H114" s="1"/>
      <c r="I114" s="1"/>
      <c r="J114" s="1"/>
      <c r="K114" s="1"/>
      <c r="L114" s="1"/>
      <c r="M114" s="1"/>
      <c r="N114" s="1"/>
      <c r="O114" s="1"/>
      <c r="P114" s="1"/>
      <c r="Q114" s="1" t="str">
        <f t="shared" ref="Q114:Q125" si="0">+CONCATENATE($K$86,"_",N114,"_",O114)</f>
        <v>A2__</v>
      </c>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1.25" customHeight="1" x14ac:dyDescent="0.25">
      <c r="A115" s="1"/>
      <c r="B115" s="1"/>
      <c r="C115" s="1"/>
      <c r="D115" s="1" t="s">
        <v>345</v>
      </c>
      <c r="E115" s="1" t="s">
        <v>346</v>
      </c>
      <c r="F115" s="1" t="s">
        <v>347</v>
      </c>
      <c r="G115" s="1"/>
      <c r="H115" s="1"/>
      <c r="I115" s="1"/>
      <c r="J115" s="1"/>
      <c r="K115" s="1"/>
      <c r="L115" s="1"/>
      <c r="M115" s="1"/>
      <c r="N115" s="1"/>
      <c r="O115" s="1"/>
      <c r="P115" s="1"/>
      <c r="Q115" s="1" t="str">
        <f t="shared" si="0"/>
        <v>A2__</v>
      </c>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1.25" customHeight="1" x14ac:dyDescent="0.25">
      <c r="A116" s="1"/>
      <c r="B116" s="1"/>
      <c r="C116" s="1"/>
      <c r="D116" s="1" t="s">
        <v>348</v>
      </c>
      <c r="E116" s="1" t="s">
        <v>349</v>
      </c>
      <c r="F116" s="1" t="s">
        <v>350</v>
      </c>
      <c r="G116" s="1"/>
      <c r="H116" s="1"/>
      <c r="I116" s="1"/>
      <c r="J116" s="1"/>
      <c r="K116" s="1"/>
      <c r="L116" s="1"/>
      <c r="M116" s="1"/>
      <c r="N116" s="1"/>
      <c r="O116" s="1"/>
      <c r="P116" s="1"/>
      <c r="Q116" s="1" t="str">
        <f t="shared" si="0"/>
        <v>A2__</v>
      </c>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1.25" customHeight="1" x14ac:dyDescent="0.25">
      <c r="A117" s="1"/>
      <c r="B117" s="1"/>
      <c r="C117" s="1"/>
      <c r="D117" s="1" t="s">
        <v>351</v>
      </c>
      <c r="E117" s="1" t="s">
        <v>352</v>
      </c>
      <c r="F117" s="1" t="s">
        <v>353</v>
      </c>
      <c r="G117" s="1"/>
      <c r="H117" s="1"/>
      <c r="I117" s="1"/>
      <c r="J117" s="1"/>
      <c r="K117" s="1"/>
      <c r="L117" s="1"/>
      <c r="M117" s="1"/>
      <c r="N117" s="1"/>
      <c r="O117" s="1"/>
      <c r="P117" s="1"/>
      <c r="Q117" s="1" t="str">
        <f t="shared" si="0"/>
        <v>A2__</v>
      </c>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1.25" customHeight="1" x14ac:dyDescent="0.25">
      <c r="A118" s="1"/>
      <c r="B118" s="1"/>
      <c r="C118" s="1"/>
      <c r="D118" s="1" t="s">
        <v>354</v>
      </c>
      <c r="E118" s="1" t="s">
        <v>355</v>
      </c>
      <c r="F118" s="1" t="s">
        <v>356</v>
      </c>
      <c r="G118" s="1"/>
      <c r="H118" s="1"/>
      <c r="I118" s="1"/>
      <c r="J118" s="1"/>
      <c r="K118" s="1"/>
      <c r="L118" s="1"/>
      <c r="M118" s="1"/>
      <c r="N118" s="1"/>
      <c r="O118" s="1"/>
      <c r="P118" s="1"/>
      <c r="Q118" s="1" t="str">
        <f t="shared" si="0"/>
        <v>A2__</v>
      </c>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1.25" customHeight="1" x14ac:dyDescent="0.25">
      <c r="A119" s="1"/>
      <c r="B119" s="1"/>
      <c r="C119" s="1"/>
      <c r="D119" s="1"/>
      <c r="E119" s="1" t="s">
        <v>106</v>
      </c>
      <c r="F119" s="1"/>
      <c r="G119" s="1"/>
      <c r="H119" s="1"/>
      <c r="I119" s="1"/>
      <c r="J119" s="1"/>
      <c r="K119" s="1"/>
      <c r="L119" s="1"/>
      <c r="M119" s="1"/>
      <c r="N119" s="1"/>
      <c r="O119" s="1"/>
      <c r="P119" s="1"/>
      <c r="Q119" s="1" t="str">
        <f t="shared" si="0"/>
        <v>A2__</v>
      </c>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1.25" customHeight="1" x14ac:dyDescent="0.25">
      <c r="A120" s="1"/>
      <c r="B120" s="1"/>
      <c r="C120" s="1"/>
      <c r="D120" s="1"/>
      <c r="E120" s="1"/>
      <c r="F120" s="1"/>
      <c r="G120" s="1"/>
      <c r="H120" s="1"/>
      <c r="I120" s="1"/>
      <c r="J120" s="1"/>
      <c r="K120" s="1"/>
      <c r="L120" s="1"/>
      <c r="M120" s="1"/>
      <c r="N120" s="1"/>
      <c r="O120" s="1"/>
      <c r="P120" s="1"/>
      <c r="Q120" s="1" t="str">
        <f t="shared" si="0"/>
        <v>A2__</v>
      </c>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1.25" customHeight="1" x14ac:dyDescent="0.25">
      <c r="A121" s="1"/>
      <c r="B121" s="3"/>
      <c r="C121" s="1"/>
      <c r="G121" s="1"/>
      <c r="H121" s="1"/>
      <c r="I121" s="1"/>
      <c r="J121" s="1"/>
      <c r="K121" s="1"/>
      <c r="L121" s="1"/>
      <c r="M121" s="1"/>
      <c r="N121" s="1"/>
      <c r="O121" s="1"/>
      <c r="P121" s="1"/>
      <c r="Q121" s="1" t="str">
        <f t="shared" si="0"/>
        <v>A2__</v>
      </c>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1.25" customHeight="1" x14ac:dyDescent="0.25">
      <c r="A122" s="1"/>
      <c r="B122" s="3"/>
      <c r="C122" s="1"/>
      <c r="D122" s="1"/>
      <c r="E122" s="1"/>
      <c r="F122" s="1"/>
      <c r="G122" s="1"/>
      <c r="H122" s="1"/>
      <c r="I122" s="1"/>
      <c r="J122" s="1"/>
      <c r="K122" s="1"/>
      <c r="L122" s="1"/>
      <c r="M122" s="1"/>
      <c r="N122" s="1"/>
      <c r="O122" s="1"/>
      <c r="P122" s="1"/>
      <c r="Q122" s="1" t="str">
        <f t="shared" si="0"/>
        <v>A2__</v>
      </c>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1.25" customHeight="1" x14ac:dyDescent="0.25">
      <c r="A123" s="1"/>
      <c r="B123" s="3"/>
      <c r="C123" s="1"/>
      <c r="D123" s="1"/>
      <c r="E123" s="1"/>
      <c r="F123" s="1"/>
      <c r="G123" s="1"/>
      <c r="H123" s="1"/>
      <c r="I123" s="1"/>
      <c r="J123" s="1"/>
      <c r="K123" s="1"/>
      <c r="L123" s="1"/>
      <c r="M123" s="1"/>
      <c r="N123" s="1"/>
      <c r="O123" s="1"/>
      <c r="P123" s="1"/>
      <c r="Q123" s="1" t="str">
        <f t="shared" si="0"/>
        <v>A2__</v>
      </c>
      <c r="R123" s="1"/>
      <c r="S123" s="1"/>
      <c r="T123" s="1"/>
      <c r="U123" s="1"/>
      <c r="V123" s="1"/>
      <c r="W123" s="1"/>
      <c r="X123" s="1"/>
      <c r="Y123" s="1"/>
      <c r="Z123" s="1"/>
      <c r="AA123" s="1"/>
      <c r="AB123" s="1"/>
      <c r="AC123" s="1"/>
      <c r="AD123" s="1"/>
      <c r="AE123" s="1"/>
      <c r="AF123" s="1"/>
      <c r="AG123" s="1"/>
      <c r="AH123" s="1"/>
      <c r="AI123" s="1"/>
      <c r="AJ123" s="1"/>
      <c r="AK123" s="1"/>
      <c r="AL123" s="1"/>
      <c r="AM123" s="1"/>
    </row>
    <row r="124" spans="1:39" ht="11.25" customHeight="1" x14ac:dyDescent="0.25">
      <c r="A124" s="1"/>
      <c r="B124" s="3"/>
      <c r="C124" s="1"/>
      <c r="D124" s="1"/>
      <c r="E124" s="1"/>
      <c r="F124" s="1"/>
      <c r="G124" s="1"/>
      <c r="H124" s="1"/>
      <c r="I124" s="1"/>
      <c r="J124" s="1"/>
      <c r="K124" s="1"/>
      <c r="L124" s="1"/>
      <c r="M124" s="1"/>
      <c r="N124" s="1"/>
      <c r="O124" s="1"/>
      <c r="P124" s="1"/>
      <c r="Q124" s="1" t="str">
        <f t="shared" si="0"/>
        <v>A2__</v>
      </c>
      <c r="R124" s="1"/>
      <c r="S124" s="1"/>
      <c r="T124" s="1"/>
      <c r="U124" s="1"/>
      <c r="V124" s="1"/>
      <c r="W124" s="1"/>
      <c r="X124" s="1"/>
      <c r="Y124" s="1"/>
      <c r="Z124" s="1"/>
      <c r="AA124" s="1"/>
      <c r="AB124" s="1"/>
      <c r="AC124" s="1"/>
      <c r="AD124" s="1"/>
      <c r="AE124" s="1"/>
      <c r="AF124" s="1"/>
      <c r="AG124" s="1"/>
      <c r="AH124" s="1"/>
      <c r="AI124" s="1"/>
      <c r="AJ124" s="1"/>
      <c r="AK124" s="1"/>
      <c r="AL124" s="1"/>
      <c r="AM124" s="1"/>
    </row>
    <row r="125" spans="1:39" ht="11.25" customHeight="1" x14ac:dyDescent="0.25">
      <c r="A125" s="1"/>
      <c r="B125" s="3"/>
      <c r="C125" s="1"/>
      <c r="D125" s="1"/>
      <c r="E125" s="1"/>
      <c r="F125" s="1"/>
      <c r="G125" s="1"/>
      <c r="H125" s="1"/>
      <c r="I125" s="1"/>
      <c r="J125" s="1"/>
      <c r="K125" s="1"/>
      <c r="L125" s="1"/>
      <c r="M125" s="1"/>
      <c r="N125" s="1"/>
      <c r="O125" s="1"/>
      <c r="P125" s="1"/>
      <c r="Q125" s="1" t="str">
        <f t="shared" si="0"/>
        <v>A2__</v>
      </c>
      <c r="R125" s="1"/>
      <c r="S125" s="1"/>
      <c r="T125" s="1"/>
      <c r="U125" s="1"/>
      <c r="V125" s="1"/>
      <c r="W125" s="1"/>
      <c r="X125" s="1"/>
      <c r="Y125" s="1"/>
      <c r="Z125" s="1"/>
      <c r="AA125" s="1"/>
      <c r="AB125" s="1"/>
      <c r="AC125" s="1"/>
      <c r="AD125" s="1"/>
      <c r="AE125" s="1"/>
      <c r="AF125" s="1"/>
      <c r="AG125" s="1"/>
      <c r="AH125" s="1"/>
      <c r="AI125" s="1"/>
      <c r="AJ125" s="1"/>
      <c r="AK125" s="1"/>
      <c r="AL125" s="1"/>
      <c r="AM125" s="1"/>
    </row>
    <row r="126" spans="1:39" ht="11.25" customHeight="1" x14ac:dyDescent="0.25">
      <c r="A126" s="1"/>
      <c r="B126" s="3"/>
      <c r="C126" s="1"/>
      <c r="D126" s="1"/>
      <c r="E126" s="1"/>
      <c r="F126" s="1"/>
      <c r="G126" s="1"/>
      <c r="H126" s="1"/>
      <c r="I126" s="1"/>
      <c r="J126" s="1"/>
      <c r="K126" s="1"/>
      <c r="L126" s="1"/>
      <c r="M126" s="1"/>
      <c r="N126" s="1"/>
      <c r="O126" s="1"/>
      <c r="P126" s="1"/>
      <c r="Q126" s="1" t="str">
        <f>+CONCATENATE($K$92,"_",N126,"_",O126)</f>
        <v>N/A__</v>
      </c>
      <c r="R126" s="1"/>
      <c r="S126" s="1"/>
      <c r="T126" s="1"/>
      <c r="U126" s="1"/>
      <c r="V126" s="1"/>
      <c r="W126" s="1"/>
      <c r="X126" s="1"/>
      <c r="Y126" s="1"/>
      <c r="Z126" s="1"/>
      <c r="AA126" s="1"/>
      <c r="AB126" s="1"/>
      <c r="AC126" s="1"/>
      <c r="AD126" s="1"/>
      <c r="AE126" s="1"/>
      <c r="AF126" s="1"/>
      <c r="AG126" s="1"/>
      <c r="AH126" s="1"/>
      <c r="AI126" s="1"/>
      <c r="AJ126" s="1"/>
      <c r="AK126" s="1"/>
      <c r="AL126" s="1"/>
      <c r="AM126" s="1"/>
    </row>
    <row r="127" spans="1:39" ht="11.25" customHeight="1" x14ac:dyDescent="0.25">
      <c r="A127" s="4">
        <v>9</v>
      </c>
      <c r="B127" s="2" t="s">
        <v>357</v>
      </c>
      <c r="C127" s="2" t="s">
        <v>358</v>
      </c>
      <c r="D127" s="2" t="s">
        <v>359</v>
      </c>
      <c r="E127" s="2" t="s">
        <v>360</v>
      </c>
      <c r="F127" s="2"/>
      <c r="G127" s="2" t="s">
        <v>361</v>
      </c>
      <c r="H127" s="2" t="s">
        <v>362</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ht="11.25" customHeight="1" x14ac:dyDescent="0.25">
      <c r="A128" s="1"/>
      <c r="B128" s="3" t="s">
        <v>363</v>
      </c>
      <c r="C128" s="1" t="s">
        <v>364</v>
      </c>
      <c r="D128" s="1" t="s">
        <v>365</v>
      </c>
      <c r="E128" s="1" t="s">
        <v>366</v>
      </c>
      <c r="F128" s="1"/>
      <c r="G128" s="1" t="s">
        <v>367</v>
      </c>
      <c r="H128" s="1" t="s">
        <v>368</v>
      </c>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1.25" customHeight="1" x14ac:dyDescent="0.25">
      <c r="A129" s="1"/>
      <c r="B129" s="3" t="s">
        <v>369</v>
      </c>
      <c r="C129" s="1" t="s">
        <v>370</v>
      </c>
      <c r="D129" s="1" t="s">
        <v>371</v>
      </c>
      <c r="E129" s="1" t="s">
        <v>372</v>
      </c>
      <c r="F129" s="1"/>
      <c r="G129" s="1" t="s">
        <v>373</v>
      </c>
      <c r="H129" s="1" t="s">
        <v>374</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ht="11.25" customHeight="1" x14ac:dyDescent="0.25">
      <c r="A130" s="1"/>
      <c r="B130" s="3" t="s">
        <v>375</v>
      </c>
      <c r="C130" s="1"/>
      <c r="D130" s="1" t="s">
        <v>376</v>
      </c>
      <c r="E130" s="1" t="s">
        <v>377</v>
      </c>
      <c r="F130" s="1"/>
      <c r="G130" s="1" t="s">
        <v>378</v>
      </c>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ht="11.25" customHeight="1" x14ac:dyDescent="0.25">
      <c r="A131" s="1"/>
      <c r="B131" s="3"/>
      <c r="C131" s="1"/>
      <c r="D131" s="1"/>
      <c r="E131" s="1" t="s">
        <v>379</v>
      </c>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ht="11.25" customHeight="1" x14ac:dyDescent="0.25">
      <c r="A132" s="1"/>
      <c r="B132" s="3"/>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ht="11.25" customHeight="1" x14ac:dyDescent="0.25">
      <c r="A133" s="1"/>
      <c r="B133" s="3"/>
      <c r="C133" s="25"/>
      <c r="D133" s="25"/>
      <c r="E133" s="25"/>
      <c r="F133" s="25"/>
      <c r="G133" s="25"/>
      <c r="H133" s="25"/>
      <c r="I133" s="25"/>
      <c r="J133" s="25"/>
      <c r="K133" s="25"/>
      <c r="L133" s="1"/>
      <c r="M133" s="1"/>
      <c r="N133" s="25"/>
      <c r="O133" s="25"/>
      <c r="P133" s="25"/>
      <c r="Q133" s="25"/>
      <c r="R133" s="25"/>
      <c r="S133" s="25"/>
      <c r="T133" s="25"/>
      <c r="U133" s="25"/>
      <c r="V133" s="25"/>
      <c r="W133" s="1"/>
      <c r="X133" s="1"/>
      <c r="Y133" s="1"/>
      <c r="Z133" s="1"/>
      <c r="AA133" s="1"/>
      <c r="AB133" s="1"/>
      <c r="AC133" s="1"/>
      <c r="AD133" s="1"/>
      <c r="AE133" s="1"/>
      <c r="AF133" s="1"/>
      <c r="AG133" s="1"/>
      <c r="AH133" s="1"/>
      <c r="AI133" s="1"/>
      <c r="AJ133" s="1"/>
      <c r="AK133" s="1"/>
      <c r="AL133" s="1"/>
      <c r="AM133" s="1"/>
    </row>
    <row r="134" spans="1:39" ht="18.75" customHeight="1" x14ac:dyDescent="0.25">
      <c r="A134" s="4">
        <v>10</v>
      </c>
      <c r="B134" s="90" t="s">
        <v>380</v>
      </c>
      <c r="C134" s="91"/>
      <c r="D134" s="91"/>
      <c r="E134" s="91"/>
      <c r="F134" s="91"/>
      <c r="G134" s="92"/>
      <c r="H134" s="25"/>
      <c r="I134" s="25"/>
      <c r="J134" s="25"/>
      <c r="K134" s="25"/>
      <c r="L134" s="1"/>
      <c r="M134" s="1"/>
      <c r="N134" s="25"/>
      <c r="O134" s="25"/>
      <c r="P134" s="25"/>
      <c r="Q134" s="25"/>
      <c r="R134" s="25"/>
      <c r="S134" s="25"/>
      <c r="T134" s="25"/>
      <c r="U134" s="25"/>
      <c r="V134" s="25"/>
      <c r="W134" s="1"/>
      <c r="X134" s="1"/>
      <c r="Y134" s="1"/>
      <c r="Z134" s="1"/>
      <c r="AA134" s="1"/>
      <c r="AB134" s="1"/>
      <c r="AC134" s="1"/>
      <c r="AD134" s="1"/>
      <c r="AE134" s="1"/>
      <c r="AF134" s="1"/>
      <c r="AG134" s="1"/>
      <c r="AH134" s="1"/>
      <c r="AI134" s="1"/>
      <c r="AJ134" s="1"/>
      <c r="AK134" s="1"/>
      <c r="AL134" s="1"/>
      <c r="AM134" s="1"/>
    </row>
    <row r="135" spans="1:39" ht="11.25" customHeight="1" x14ac:dyDescent="0.25">
      <c r="A135" s="1"/>
      <c r="B135" s="3"/>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ht="11.25" customHeight="1" x14ac:dyDescent="0.25">
      <c r="A136" s="1"/>
      <c r="B136" s="2" t="s">
        <v>381</v>
      </c>
      <c r="C136" s="2" t="s">
        <v>382</v>
      </c>
      <c r="D136" s="90" t="s">
        <v>383</v>
      </c>
      <c r="E136" s="91"/>
      <c r="F136" s="91"/>
      <c r="G136" s="92"/>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ht="51" customHeight="1" x14ac:dyDescent="0.25">
      <c r="A137" s="1"/>
      <c r="B137" s="8" t="s">
        <v>384</v>
      </c>
      <c r="C137" s="6" t="s">
        <v>385</v>
      </c>
      <c r="D137" s="8" t="s">
        <v>386</v>
      </c>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ht="51" customHeight="1" x14ac:dyDescent="0.25">
      <c r="A138" s="1"/>
      <c r="B138" s="8" t="s">
        <v>387</v>
      </c>
      <c r="C138" s="6" t="s">
        <v>388</v>
      </c>
      <c r="D138" s="8" t="s">
        <v>389</v>
      </c>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51" customHeight="1" x14ac:dyDescent="0.25">
      <c r="A139" s="1"/>
      <c r="B139" s="8" t="s">
        <v>390</v>
      </c>
      <c r="C139" s="6" t="s">
        <v>391</v>
      </c>
      <c r="D139" s="8" t="s">
        <v>392</v>
      </c>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ht="51" customHeight="1" x14ac:dyDescent="0.25">
      <c r="A140" s="1"/>
      <c r="B140" s="8" t="s">
        <v>393</v>
      </c>
      <c r="C140" s="6" t="s">
        <v>394</v>
      </c>
      <c r="D140" s="8" t="s">
        <v>395</v>
      </c>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ht="51" customHeight="1" x14ac:dyDescent="0.25">
      <c r="A141" s="1"/>
      <c r="B141" s="8" t="s">
        <v>396</v>
      </c>
      <c r="C141" s="6" t="s">
        <v>397</v>
      </c>
      <c r="D141" s="8" t="s">
        <v>398</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ht="51" customHeight="1" x14ac:dyDescent="0.25">
      <c r="A142" s="1"/>
      <c r="B142" s="8" t="s">
        <v>399</v>
      </c>
      <c r="C142" s="6" t="s">
        <v>400</v>
      </c>
      <c r="D142" s="8" t="s">
        <v>401</v>
      </c>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ht="51" customHeight="1" x14ac:dyDescent="0.25">
      <c r="A143" s="1"/>
      <c r="B143" s="8" t="s">
        <v>402</v>
      </c>
      <c r="C143" s="6" t="s">
        <v>403</v>
      </c>
      <c r="D143" s="8" t="s">
        <v>404</v>
      </c>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ht="51" customHeight="1" x14ac:dyDescent="0.25">
      <c r="A144" s="1"/>
      <c r="B144" s="8" t="s">
        <v>405</v>
      </c>
      <c r="C144" s="6" t="s">
        <v>406</v>
      </c>
      <c r="D144" s="8" t="s">
        <v>407</v>
      </c>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ht="51" customHeight="1" x14ac:dyDescent="0.25">
      <c r="A145" s="1"/>
      <c r="B145" s="8" t="s">
        <v>408</v>
      </c>
      <c r="C145" s="6" t="s">
        <v>409</v>
      </c>
      <c r="D145" s="8" t="s">
        <v>410</v>
      </c>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51" customHeight="1" x14ac:dyDescent="0.25">
      <c r="A146" s="1"/>
      <c r="B146" s="8" t="s">
        <v>411</v>
      </c>
      <c r="C146" s="6" t="s">
        <v>412</v>
      </c>
      <c r="D146" s="8" t="s">
        <v>413</v>
      </c>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ht="51" customHeight="1" x14ac:dyDescent="0.25">
      <c r="A147" s="1"/>
      <c r="B147" s="8" t="s">
        <v>414</v>
      </c>
      <c r="C147" s="6" t="s">
        <v>415</v>
      </c>
      <c r="D147" s="8" t="s">
        <v>416</v>
      </c>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ht="51" customHeight="1" x14ac:dyDescent="0.25">
      <c r="A148" s="1"/>
      <c r="B148" s="8" t="s">
        <v>417</v>
      </c>
      <c r="C148" s="6" t="s">
        <v>418</v>
      </c>
      <c r="D148" s="8" t="s">
        <v>419</v>
      </c>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ht="11.25" customHeight="1" x14ac:dyDescent="0.25">
      <c r="A149" s="1"/>
      <c r="B149" s="3"/>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ht="11.25" customHeight="1" x14ac:dyDescent="0.25">
      <c r="A150" s="1"/>
      <c r="B150" s="3"/>
      <c r="C150" s="1" t="s">
        <v>420</v>
      </c>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ht="11.25" customHeight="1" x14ac:dyDescent="0.25">
      <c r="A151" s="1"/>
      <c r="B151" s="3"/>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ht="11.25" customHeight="1" x14ac:dyDescent="0.25">
      <c r="A152" s="1"/>
      <c r="B152" s="3"/>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ht="11.25" customHeight="1" x14ac:dyDescent="0.25">
      <c r="A153" s="1"/>
      <c r="B153" s="3"/>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ht="11.25" customHeight="1" x14ac:dyDescent="0.25">
      <c r="A154" s="1"/>
      <c r="B154" s="3"/>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ht="11.25" customHeight="1" x14ac:dyDescent="0.25">
      <c r="A155" s="1"/>
      <c r="B155" s="3"/>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ht="11.25" customHeight="1" x14ac:dyDescent="0.25">
      <c r="A156" s="1"/>
      <c r="B156" s="3"/>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ht="11.25" customHeight="1" x14ac:dyDescent="0.25">
      <c r="A157" s="1"/>
      <c r="B157" s="3"/>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1:39" ht="11.25" customHeight="1" x14ac:dyDescent="0.25">
      <c r="A158" s="1"/>
      <c r="B158" s="3"/>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1:39" ht="11.25" customHeight="1" x14ac:dyDescent="0.25">
      <c r="A159" s="1"/>
      <c r="B159" s="3"/>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ht="11.25" customHeight="1" x14ac:dyDescent="0.25">
      <c r="A160" s="1"/>
      <c r="B160" s="3"/>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ht="11.25" customHeight="1" x14ac:dyDescent="0.25">
      <c r="A161" s="1"/>
      <c r="B161" s="3"/>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1:39" ht="11.25" customHeight="1" x14ac:dyDescent="0.25">
      <c r="A162" s="1"/>
      <c r="B162" s="3"/>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1.25" customHeight="1" x14ac:dyDescent="0.25">
      <c r="A163" s="1"/>
      <c r="B163" s="3"/>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1:39" ht="11.25" customHeight="1" x14ac:dyDescent="0.25">
      <c r="A164" s="1"/>
      <c r="B164" s="3"/>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1:39" ht="11.25" customHeight="1" x14ac:dyDescent="0.25">
      <c r="A165" s="1"/>
      <c r="B165" s="3"/>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1:39" ht="11.25" customHeight="1" x14ac:dyDescent="0.25">
      <c r="A166" s="1"/>
      <c r="B166" s="3"/>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1:39" ht="11.25" customHeight="1" x14ac:dyDescent="0.25">
      <c r="A167" s="1"/>
      <c r="B167" s="3"/>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ht="11.25" customHeight="1" x14ac:dyDescent="0.25">
      <c r="A168" s="1"/>
      <c r="B168" s="3"/>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ht="11.25" customHeight="1" x14ac:dyDescent="0.25">
      <c r="A169" s="1"/>
      <c r="B169" s="3"/>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1:39" ht="11.25" customHeight="1" x14ac:dyDescent="0.25">
      <c r="A170" s="1"/>
      <c r="B170" s="3"/>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1:39" ht="11.25" customHeight="1" x14ac:dyDescent="0.25">
      <c r="A171" s="1"/>
      <c r="B171" s="3"/>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1:39" ht="11.25" customHeight="1" x14ac:dyDescent="0.25">
      <c r="A172" s="1"/>
      <c r="B172" s="3"/>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1:39" ht="11.25" customHeight="1" x14ac:dyDescent="0.25">
      <c r="A173" s="1"/>
      <c r="B173" s="3"/>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1:39" ht="11.25" customHeight="1" x14ac:dyDescent="0.25">
      <c r="A174" s="1"/>
      <c r="B174" s="3"/>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ht="11.25" customHeight="1" x14ac:dyDescent="0.25">
      <c r="A175" s="1"/>
      <c r="B175" s="3"/>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ht="11.25" customHeight="1" x14ac:dyDescent="0.25">
      <c r="A176" s="1"/>
      <c r="B176" s="3"/>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1:39" ht="11.25" customHeight="1" x14ac:dyDescent="0.25">
      <c r="A177" s="1"/>
      <c r="B177" s="3"/>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1:39" ht="11.25" customHeight="1" x14ac:dyDescent="0.25">
      <c r="A178" s="1"/>
      <c r="B178" s="3"/>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1:39" ht="11.25" customHeight="1" x14ac:dyDescent="0.25">
      <c r="A179" s="1"/>
      <c r="B179" s="3"/>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1:39" ht="11.25" customHeight="1" x14ac:dyDescent="0.25">
      <c r="A180" s="1"/>
      <c r="B180" s="3"/>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1:39" ht="11.25" customHeight="1" x14ac:dyDescent="0.25">
      <c r="A181" s="1"/>
      <c r="B181" s="3"/>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ht="11.25" customHeight="1" x14ac:dyDescent="0.25">
      <c r="A182" s="1"/>
      <c r="B182" s="3"/>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ht="11.25" customHeight="1" x14ac:dyDescent="0.25">
      <c r="A183" s="1"/>
      <c r="B183" s="3"/>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1:39" ht="11.25" customHeight="1" x14ac:dyDescent="0.25">
      <c r="A184" s="1"/>
      <c r="B184" s="3"/>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1:39" ht="11.25" customHeight="1" x14ac:dyDescent="0.25">
      <c r="A185" s="1"/>
      <c r="B185" s="3"/>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1:39" ht="11.25" customHeight="1" x14ac:dyDescent="0.25">
      <c r="A186" s="1"/>
      <c r="B186" s="3"/>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ht="11.25" customHeight="1" x14ac:dyDescent="0.25">
      <c r="A187" s="1"/>
      <c r="B187" s="3"/>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ht="11.25" customHeight="1" x14ac:dyDescent="0.25">
      <c r="A188" s="1"/>
      <c r="B188" s="3"/>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ht="11.25" customHeight="1" x14ac:dyDescent="0.25">
      <c r="A189" s="1"/>
      <c r="B189" s="3"/>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ht="11.25" customHeight="1" x14ac:dyDescent="0.25">
      <c r="A190" s="1"/>
      <c r="B190" s="3"/>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ht="11.25" customHeight="1" x14ac:dyDescent="0.25">
      <c r="A191" s="1"/>
      <c r="B191" s="3"/>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ht="11.25" customHeight="1" x14ac:dyDescent="0.25">
      <c r="A192" s="1"/>
      <c r="B192" s="3"/>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ht="11.25" customHeight="1" x14ac:dyDescent="0.25">
      <c r="A193" s="1"/>
      <c r="B193" s="3"/>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ht="11.25" customHeight="1" x14ac:dyDescent="0.25">
      <c r="A194" s="1"/>
      <c r="B194" s="3"/>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ht="11.25" customHeight="1" x14ac:dyDescent="0.25">
      <c r="A195" s="1"/>
      <c r="B195" s="3"/>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ht="11.25" customHeight="1" x14ac:dyDescent="0.25">
      <c r="A196" s="1"/>
      <c r="B196" s="3"/>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ht="11.25" customHeight="1" x14ac:dyDescent="0.25">
      <c r="A197" s="1"/>
      <c r="B197" s="3"/>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ht="11.25" customHeight="1" x14ac:dyDescent="0.25">
      <c r="A198" s="1"/>
      <c r="B198" s="3"/>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ht="11.25" customHeight="1" x14ac:dyDescent="0.25">
      <c r="A199" s="1"/>
      <c r="B199" s="3"/>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ht="11.25" customHeight="1" x14ac:dyDescent="0.25">
      <c r="A200" s="1"/>
      <c r="B200" s="3"/>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ht="11.25" customHeight="1" x14ac:dyDescent="0.25">
      <c r="A201" s="1"/>
      <c r="B201" s="3"/>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ht="11.25" customHeight="1" x14ac:dyDescent="0.25">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ht="11.25" customHeight="1" x14ac:dyDescent="0.25">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ht="11.25" customHeight="1" x14ac:dyDescent="0.25">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ht="11.25" customHeight="1"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ht="11.25" customHeight="1"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ht="11.25" customHeight="1" x14ac:dyDescent="0.25">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ht="11.25" customHeight="1" x14ac:dyDescent="0.25">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ht="11.25" customHeight="1" x14ac:dyDescent="0.25">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ht="11.25" customHeight="1" x14ac:dyDescent="0.25">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ht="11.25" customHeight="1" x14ac:dyDescent="0.25">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ht="11.25" customHeight="1" x14ac:dyDescent="0.25">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ht="11.25" customHeight="1" x14ac:dyDescent="0.25">
      <c r="A213" s="1"/>
      <c r="B213" s="3"/>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ht="11.25" customHeight="1" x14ac:dyDescent="0.25">
      <c r="A214" s="1"/>
      <c r="B214" s="3"/>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ht="11.25" customHeight="1" x14ac:dyDescent="0.25">
      <c r="A215" s="1"/>
      <c r="B215" s="3"/>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ht="11.25" customHeight="1" x14ac:dyDescent="0.25">
      <c r="A216" s="1"/>
      <c r="B216" s="3"/>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ht="11.25" customHeight="1" x14ac:dyDescent="0.25">
      <c r="A217" s="1"/>
      <c r="B217" s="3"/>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ht="11.25" customHeight="1" x14ac:dyDescent="0.25">
      <c r="A218" s="1"/>
      <c r="B218" s="3"/>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ht="11.25" customHeight="1" x14ac:dyDescent="0.25">
      <c r="A219" s="1"/>
      <c r="B219" s="3"/>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ht="11.25" customHeight="1" x14ac:dyDescent="0.25">
      <c r="A220" s="1"/>
      <c r="B220" s="3"/>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ht="11.25" customHeight="1" x14ac:dyDescent="0.25">
      <c r="A221" s="1"/>
      <c r="B221" s="3"/>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ht="11.25" customHeight="1" x14ac:dyDescent="0.25">
      <c r="A222" s="1"/>
      <c r="B222" s="3"/>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ht="11.25" customHeight="1" x14ac:dyDescent="0.25">
      <c r="A223" s="1"/>
      <c r="B223" s="3"/>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ht="11.25" customHeight="1" x14ac:dyDescent="0.25">
      <c r="A224" s="1"/>
      <c r="B224" s="3"/>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ht="11.25" customHeight="1" x14ac:dyDescent="0.25">
      <c r="A225" s="1"/>
      <c r="B225" s="3"/>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ht="11.25" customHeight="1" x14ac:dyDescent="0.25">
      <c r="A226" s="1"/>
      <c r="B226" s="3"/>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ht="11.25" customHeight="1" x14ac:dyDescent="0.25">
      <c r="A227" s="1"/>
      <c r="B227" s="3"/>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ht="11.25" customHeight="1" x14ac:dyDescent="0.25">
      <c r="A228" s="1"/>
      <c r="B228" s="3"/>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ht="11.25" customHeight="1" x14ac:dyDescent="0.25">
      <c r="A229" s="1"/>
      <c r="B229" s="3"/>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ht="11.25" customHeight="1" x14ac:dyDescent="0.25">
      <c r="A230" s="1"/>
      <c r="B230" s="3"/>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ht="11.25" customHeight="1" x14ac:dyDescent="0.25">
      <c r="A231" s="1"/>
      <c r="B231" s="3"/>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ht="11.25" customHeight="1" x14ac:dyDescent="0.25">
      <c r="A232" s="1"/>
      <c r="B232" s="3"/>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ht="11.25" customHeight="1" x14ac:dyDescent="0.25">
      <c r="A233" s="1"/>
      <c r="B233" s="3"/>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ht="11.25" customHeight="1" x14ac:dyDescent="0.25">
      <c r="A234" s="1"/>
      <c r="B234" s="3"/>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ht="11.25" customHeight="1" x14ac:dyDescent="0.25">
      <c r="A235" s="1"/>
      <c r="B235" s="3"/>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ht="11.25" customHeight="1" x14ac:dyDescent="0.25">
      <c r="A236" s="1"/>
      <c r="B236" s="3"/>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ht="11.25" customHeight="1" x14ac:dyDescent="0.25">
      <c r="A237" s="1"/>
      <c r="B237" s="3"/>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ht="11.25" customHeight="1" x14ac:dyDescent="0.25">
      <c r="A238" s="1"/>
      <c r="B238" s="3"/>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ht="11.25" customHeight="1" x14ac:dyDescent="0.25">
      <c r="A239" s="1"/>
      <c r="B239" s="3"/>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ht="11.25" customHeight="1" x14ac:dyDescent="0.25">
      <c r="A240" s="1"/>
      <c r="B240" s="3"/>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ht="11.25" customHeight="1" x14ac:dyDescent="0.25">
      <c r="A241" s="1"/>
      <c r="B241" s="3"/>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ht="11.25" customHeight="1" x14ac:dyDescent="0.25">
      <c r="A242" s="1"/>
      <c r="B242" s="3"/>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ht="11.25" customHeight="1" x14ac:dyDescent="0.25">
      <c r="A243" s="1"/>
      <c r="B243" s="3"/>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ht="11.25" customHeight="1" x14ac:dyDescent="0.25">
      <c r="A244" s="1"/>
      <c r="B244" s="3"/>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ht="11.25" customHeight="1" x14ac:dyDescent="0.25">
      <c r="A245" s="1"/>
      <c r="B245" s="3"/>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ht="11.25" customHeight="1" x14ac:dyDescent="0.25">
      <c r="A246" s="1"/>
      <c r="B246" s="3"/>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ht="11.25" customHeight="1" x14ac:dyDescent="0.25">
      <c r="A247" s="1"/>
      <c r="B247" s="3"/>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ht="11.25" customHeight="1" x14ac:dyDescent="0.25">
      <c r="A248" s="1"/>
      <c r="B248" s="3"/>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ht="11.25" customHeight="1" x14ac:dyDescent="0.25">
      <c r="A249" s="1"/>
      <c r="B249" s="3"/>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ht="11.25" customHeight="1" x14ac:dyDescent="0.25">
      <c r="A250" s="1"/>
      <c r="B250" s="3"/>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ht="11.25" customHeight="1" x14ac:dyDescent="0.25">
      <c r="A251" s="1"/>
      <c r="B251" s="3"/>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ht="11.25" customHeight="1" x14ac:dyDescent="0.25">
      <c r="A252" s="1"/>
      <c r="B252" s="3"/>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ht="11.25" customHeight="1" x14ac:dyDescent="0.25">
      <c r="A253" s="1"/>
      <c r="B253" s="3"/>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ht="11.25" customHeight="1" x14ac:dyDescent="0.25">
      <c r="A254" s="1"/>
      <c r="B254" s="3"/>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ht="11.25" customHeight="1" x14ac:dyDescent="0.25">
      <c r="A255" s="1"/>
      <c r="B255" s="3"/>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ht="11.25" customHeight="1" x14ac:dyDescent="0.25">
      <c r="A256" s="1"/>
      <c r="B256" s="3"/>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ht="11.25" customHeight="1" x14ac:dyDescent="0.25">
      <c r="A257" s="1"/>
      <c r="B257" s="3"/>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ht="11.25" customHeight="1" x14ac:dyDescent="0.25">
      <c r="A258" s="1"/>
      <c r="B258" s="3"/>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1:39" ht="11.25" customHeight="1" x14ac:dyDescent="0.25">
      <c r="A259" s="1"/>
      <c r="B259" s="3"/>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1:39" ht="11.25" customHeight="1" x14ac:dyDescent="0.25">
      <c r="A260" s="1"/>
      <c r="B260" s="3"/>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1:39" ht="11.25" customHeight="1" x14ac:dyDescent="0.25">
      <c r="A261" s="1"/>
      <c r="B261" s="3"/>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1:39" ht="11.25" customHeight="1" x14ac:dyDescent="0.25">
      <c r="A262" s="1"/>
      <c r="B262" s="3"/>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1:39" ht="11.25" customHeight="1" x14ac:dyDescent="0.25">
      <c r="A263" s="1"/>
      <c r="B263" s="3"/>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1:39" ht="11.25" customHeight="1" x14ac:dyDescent="0.25">
      <c r="A264" s="1"/>
      <c r="B264" s="3"/>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ht="11.25" customHeight="1" x14ac:dyDescent="0.25">
      <c r="A265" s="1"/>
      <c r="B265" s="3"/>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ht="11.25" customHeight="1" x14ac:dyDescent="0.25">
      <c r="A266" s="1"/>
      <c r="B266" s="3"/>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ht="11.25" customHeight="1" x14ac:dyDescent="0.25">
      <c r="A267" s="1"/>
      <c r="B267" s="3"/>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1:39" ht="11.25" customHeight="1" x14ac:dyDescent="0.25">
      <c r="A268" s="1"/>
      <c r="B268" s="3"/>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1:39" ht="11.25" customHeight="1" x14ac:dyDescent="0.25">
      <c r="A269" s="1"/>
      <c r="B269" s="3"/>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1:39" ht="11.25" customHeight="1" x14ac:dyDescent="0.25">
      <c r="A270" s="1"/>
      <c r="B270" s="3"/>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1:39" ht="11.25" customHeight="1" x14ac:dyDescent="0.25">
      <c r="A271" s="1"/>
      <c r="B271" s="3"/>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ht="11.25" customHeight="1" x14ac:dyDescent="0.25">
      <c r="A272" s="1"/>
      <c r="B272" s="3"/>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ht="11.25" customHeight="1" x14ac:dyDescent="0.25">
      <c r="A273" s="1"/>
      <c r="B273" s="3"/>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1:39" ht="11.25" customHeight="1" x14ac:dyDescent="0.25">
      <c r="A274" s="1"/>
      <c r="B274" s="3"/>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1:39" ht="11.25" customHeight="1" x14ac:dyDescent="0.25">
      <c r="A275" s="1"/>
      <c r="B275" s="3"/>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1:39" ht="11.25" customHeight="1" x14ac:dyDescent="0.25">
      <c r="A276" s="1"/>
      <c r="B276" s="3"/>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1:39" ht="11.25" customHeight="1" x14ac:dyDescent="0.25">
      <c r="A277" s="1"/>
      <c r="B277" s="3"/>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1:39" ht="11.25" customHeight="1" x14ac:dyDescent="0.25">
      <c r="A278" s="1"/>
      <c r="B278" s="3"/>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ht="11.25" customHeight="1" x14ac:dyDescent="0.25">
      <c r="A279" s="1"/>
      <c r="B279" s="3"/>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ht="11.25" customHeight="1" x14ac:dyDescent="0.25">
      <c r="A280" s="1"/>
      <c r="B280" s="3"/>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1:39" ht="11.25" customHeight="1" x14ac:dyDescent="0.25">
      <c r="A281" s="1"/>
      <c r="B281" s="3"/>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1:39" ht="11.25" customHeight="1" x14ac:dyDescent="0.25">
      <c r="A282" s="1"/>
      <c r="B282" s="3"/>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1:39" ht="11.25" customHeight="1" x14ac:dyDescent="0.25">
      <c r="A283" s="1"/>
      <c r="B283" s="3"/>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1:39" ht="11.25" customHeight="1" x14ac:dyDescent="0.25">
      <c r="A284" s="1"/>
      <c r="B284" s="3"/>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1:39" ht="11.25" customHeight="1" x14ac:dyDescent="0.25">
      <c r="A285" s="1"/>
      <c r="B285" s="3"/>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1:39" ht="11.25" customHeight="1" x14ac:dyDescent="0.25">
      <c r="A286" s="1"/>
      <c r="B286" s="3"/>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ht="11.25" customHeight="1" x14ac:dyDescent="0.25">
      <c r="A287" s="1"/>
      <c r="B287" s="3"/>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ht="11.25" customHeight="1" x14ac:dyDescent="0.25">
      <c r="A288" s="1"/>
      <c r="B288" s="3"/>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1:39" ht="11.25" customHeight="1" x14ac:dyDescent="0.25">
      <c r="A289" s="1"/>
      <c r="B289" s="3"/>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1:39" ht="11.25" customHeight="1" x14ac:dyDescent="0.25">
      <c r="A290" s="1"/>
      <c r="B290" s="3"/>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1:39" ht="11.25" customHeight="1" x14ac:dyDescent="0.25">
      <c r="A291" s="1"/>
      <c r="B291" s="3"/>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1:39" ht="11.25" customHeight="1" x14ac:dyDescent="0.25">
      <c r="A292" s="1"/>
      <c r="B292" s="3"/>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1:39" ht="11.25" customHeight="1" x14ac:dyDescent="0.25">
      <c r="A293" s="1"/>
      <c r="B293" s="3"/>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1:39" ht="11.25" customHeight="1" x14ac:dyDescent="0.25">
      <c r="A294" s="1"/>
      <c r="B294" s="3"/>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ht="11.25" customHeight="1" x14ac:dyDescent="0.25">
      <c r="A295" s="1"/>
      <c r="B295" s="3"/>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ht="11.25" customHeight="1" x14ac:dyDescent="0.25">
      <c r="A296" s="1"/>
      <c r="B296" s="3"/>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1:39" ht="11.25" customHeight="1" x14ac:dyDescent="0.25">
      <c r="A297" s="1"/>
      <c r="B297" s="3"/>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1:39" ht="11.25" customHeight="1" x14ac:dyDescent="0.25">
      <c r="A298" s="1"/>
      <c r="B298" s="3"/>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1:39" ht="11.25" customHeight="1" x14ac:dyDescent="0.25">
      <c r="A299" s="1"/>
      <c r="B299" s="3"/>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1:39" ht="11.25" customHeight="1" x14ac:dyDescent="0.25">
      <c r="A300" s="1"/>
      <c r="B300" s="3"/>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row r="301" spans="1:39" ht="11.25" customHeight="1" x14ac:dyDescent="0.25">
      <c r="A301" s="1"/>
      <c r="B301" s="3"/>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ht="11.25" customHeight="1" x14ac:dyDescent="0.25">
      <c r="A302" s="1"/>
      <c r="B302" s="3"/>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ht="11.25" customHeight="1" x14ac:dyDescent="0.25">
      <c r="A303" s="1"/>
      <c r="B303" s="3"/>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row>
    <row r="304" spans="1:39" ht="11.25" customHeight="1" x14ac:dyDescent="0.25">
      <c r="A304" s="1"/>
      <c r="B304" s="3"/>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row>
    <row r="305" spans="1:39" ht="11.25" customHeight="1" x14ac:dyDescent="0.25">
      <c r="A305" s="1"/>
      <c r="B305" s="3"/>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row>
    <row r="306" spans="1:39" ht="11.25" customHeight="1" x14ac:dyDescent="0.25">
      <c r="A306" s="1"/>
      <c r="B306" s="3"/>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row>
    <row r="307" spans="1:39" ht="11.25" customHeight="1" x14ac:dyDescent="0.25">
      <c r="A307" s="1"/>
      <c r="B307" s="3"/>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row>
    <row r="308" spans="1:39" ht="11.25" customHeight="1" x14ac:dyDescent="0.25">
      <c r="A308" s="1"/>
      <c r="B308" s="3"/>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ht="11.25" customHeight="1" x14ac:dyDescent="0.25">
      <c r="A309" s="1"/>
      <c r="B309" s="3"/>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ht="11.25" customHeight="1" x14ac:dyDescent="0.25">
      <c r="A310" s="1"/>
      <c r="B310" s="3"/>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row>
    <row r="311" spans="1:39" ht="11.25" customHeight="1" x14ac:dyDescent="0.25">
      <c r="A311" s="1"/>
      <c r="B311" s="3"/>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row>
    <row r="312" spans="1:39" ht="11.25" customHeight="1" x14ac:dyDescent="0.25">
      <c r="A312" s="1"/>
      <c r="B312" s="3"/>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row>
    <row r="313" spans="1:39" ht="11.25" customHeight="1" x14ac:dyDescent="0.25">
      <c r="A313" s="1"/>
      <c r="B313" s="3"/>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row>
    <row r="314" spans="1:39" ht="11.25" customHeight="1" x14ac:dyDescent="0.25">
      <c r="A314" s="1"/>
      <c r="B314" s="3"/>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row>
    <row r="315" spans="1:39" ht="11.25" customHeight="1" x14ac:dyDescent="0.25">
      <c r="A315" s="1"/>
      <c r="B315" s="3"/>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ht="11.25" customHeight="1" x14ac:dyDescent="0.25">
      <c r="A316" s="1"/>
      <c r="B316" s="3"/>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ht="11.25" customHeight="1" x14ac:dyDescent="0.25">
      <c r="A317" s="1"/>
      <c r="B317" s="3"/>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ht="11.25" customHeight="1" x14ac:dyDescent="0.25">
      <c r="A318" s="1"/>
      <c r="B318" s="3"/>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row>
    <row r="319" spans="1:39" ht="11.25" customHeight="1" x14ac:dyDescent="0.25">
      <c r="A319" s="1"/>
      <c r="B319" s="3"/>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row>
    <row r="320" spans="1:39" ht="11.25" customHeight="1" x14ac:dyDescent="0.25">
      <c r="A320" s="1"/>
      <c r="B320" s="3"/>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row>
    <row r="321" spans="1:39" ht="11.25" customHeight="1" x14ac:dyDescent="0.25">
      <c r="A321" s="1"/>
      <c r="B321" s="3"/>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1:39" ht="11.25" customHeight="1" x14ac:dyDescent="0.25">
      <c r="A322" s="1"/>
      <c r="B322" s="3"/>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1:39" ht="11.25" customHeight="1" x14ac:dyDescent="0.25">
      <c r="A323" s="1"/>
      <c r="B323" s="3"/>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ht="11.25" customHeight="1" x14ac:dyDescent="0.25">
      <c r="A324" s="1"/>
      <c r="B324" s="3"/>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1.25" customHeight="1" x14ac:dyDescent="0.25">
      <c r="A325" s="1"/>
      <c r="B325" s="3"/>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row>
    <row r="326" spans="1:39" ht="11.25" customHeight="1" x14ac:dyDescent="0.25">
      <c r="A326" s="1"/>
      <c r="B326" s="3"/>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row>
    <row r="327" spans="1:39" ht="11.25" customHeight="1" x14ac:dyDescent="0.25">
      <c r="A327" s="1"/>
      <c r="B327" s="3"/>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row>
    <row r="328" spans="1:39" ht="11.25" customHeight="1" x14ac:dyDescent="0.25">
      <c r="A328" s="1"/>
      <c r="B328" s="3"/>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row>
    <row r="329" spans="1:39" ht="11.25" customHeight="1" x14ac:dyDescent="0.25">
      <c r="A329" s="1"/>
      <c r="B329" s="3"/>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row>
    <row r="330" spans="1:39" ht="11.25" customHeight="1" x14ac:dyDescent="0.25">
      <c r="A330" s="1"/>
      <c r="B330" s="3"/>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row>
    <row r="331" spans="1:39" ht="11.25" customHeight="1" x14ac:dyDescent="0.25">
      <c r="A331" s="1"/>
      <c r="B331" s="3"/>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ht="11.25" customHeight="1" x14ac:dyDescent="0.25">
      <c r="A332" s="1"/>
      <c r="B332" s="3"/>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ht="11.25" customHeight="1" x14ac:dyDescent="0.25">
      <c r="A333" s="1"/>
      <c r="B333" s="3"/>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row>
    <row r="334" spans="1:39" ht="11.25" customHeight="1" x14ac:dyDescent="0.25">
      <c r="A334" s="1"/>
      <c r="B334" s="3"/>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row>
    <row r="335" spans="1:39" ht="11.25" customHeight="1" x14ac:dyDescent="0.25">
      <c r="A335" s="1"/>
      <c r="B335" s="3"/>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1:39" ht="11.25" customHeight="1" x14ac:dyDescent="0.25">
      <c r="A336" s="1"/>
      <c r="B336" s="3"/>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1:39" ht="11.25" customHeight="1" x14ac:dyDescent="0.25">
      <c r="A337" s="1"/>
      <c r="B337" s="3"/>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ht="11.25" customHeight="1" x14ac:dyDescent="0.25">
      <c r="A338" s="1"/>
      <c r="B338" s="3"/>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ht="11.25" customHeight="1" x14ac:dyDescent="0.25">
      <c r="A339" s="1"/>
      <c r="B339" s="3"/>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ht="11.25" customHeight="1" x14ac:dyDescent="0.25">
      <c r="A340" s="1"/>
      <c r="B340" s="3"/>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row>
    <row r="341" spans="1:39" ht="11.25" customHeight="1" x14ac:dyDescent="0.25">
      <c r="A341" s="1"/>
      <c r="B341" s="3"/>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row>
    <row r="342" spans="1:39" ht="11.25" customHeight="1" x14ac:dyDescent="0.25">
      <c r="A342" s="1"/>
      <c r="B342" s="3"/>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row>
    <row r="343" spans="1:39" ht="11.25" customHeight="1" x14ac:dyDescent="0.25">
      <c r="A343" s="1"/>
      <c r="B343" s="3"/>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1:39" ht="11.25" customHeight="1" x14ac:dyDescent="0.25">
      <c r="A344" s="1"/>
      <c r="B344" s="3"/>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row>
    <row r="345" spans="1:39" ht="11.25" customHeight="1" x14ac:dyDescent="0.25">
      <c r="A345" s="1"/>
      <c r="B345" s="3"/>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ht="11.25" customHeight="1" x14ac:dyDescent="0.25">
      <c r="A346" s="1"/>
      <c r="B346" s="3"/>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ht="11.25" customHeight="1" x14ac:dyDescent="0.25">
      <c r="A347" s="1"/>
      <c r="B347" s="3"/>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ht="11.25" customHeight="1" x14ac:dyDescent="0.25">
      <c r="A348" s="1"/>
      <c r="B348" s="3"/>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ht="11.25" customHeight="1" x14ac:dyDescent="0.25">
      <c r="A349" s="1"/>
      <c r="B349" s="3"/>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ht="11.25" customHeight="1" x14ac:dyDescent="0.25">
      <c r="A350" s="1"/>
      <c r="B350" s="3"/>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ht="11.25" customHeight="1" x14ac:dyDescent="0.25">
      <c r="A351" s="1"/>
      <c r="B351" s="3"/>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ht="11.25" customHeight="1" x14ac:dyDescent="0.25">
      <c r="A352" s="1"/>
      <c r="B352" s="3"/>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ht="11.25" customHeight="1" x14ac:dyDescent="0.25">
      <c r="A353" s="1"/>
      <c r="B353" s="3"/>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ht="15.75" customHeight="1" x14ac:dyDescent="0.25"/>
    <row r="355" spans="1:39" ht="15.75" customHeight="1" x14ac:dyDescent="0.25"/>
    <row r="356" spans="1:39" ht="15.75" customHeight="1" x14ac:dyDescent="0.25"/>
    <row r="357" spans="1:39" ht="15.75" customHeight="1" x14ac:dyDescent="0.25"/>
    <row r="358" spans="1:39" ht="15.75" customHeight="1" x14ac:dyDescent="0.25"/>
    <row r="359" spans="1:39" ht="15.75" customHeight="1" x14ac:dyDescent="0.25"/>
    <row r="360" spans="1:39" ht="15.75" customHeight="1" x14ac:dyDescent="0.25"/>
    <row r="361" spans="1:39" ht="15.75" customHeight="1" x14ac:dyDescent="0.25"/>
    <row r="362" spans="1:39" ht="15.75" customHeight="1" x14ac:dyDescent="0.25"/>
    <row r="363" spans="1:39" ht="15.75" customHeight="1" x14ac:dyDescent="0.25"/>
    <row r="364" spans="1:39" ht="15.75" customHeight="1" x14ac:dyDescent="0.25"/>
    <row r="365" spans="1:39" ht="15.75" customHeight="1" x14ac:dyDescent="0.25"/>
    <row r="366" spans="1:39" ht="15.75" customHeight="1" x14ac:dyDescent="0.25"/>
    <row r="367" spans="1:39" ht="15.75" customHeight="1" x14ac:dyDescent="0.25"/>
    <row r="368" spans="1:39"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sheetData>
  <mergeCells count="30">
    <mergeCell ref="B3:F3"/>
    <mergeCell ref="B12:E12"/>
    <mergeCell ref="D14:AM14"/>
    <mergeCell ref="D15:AM15"/>
    <mergeCell ref="D16:AM16"/>
    <mergeCell ref="D17:AM17"/>
    <mergeCell ref="D18:AM18"/>
    <mergeCell ref="B22:E22"/>
    <mergeCell ref="B30:E30"/>
    <mergeCell ref="C32:F32"/>
    <mergeCell ref="C33:F33"/>
    <mergeCell ref="C34:F34"/>
    <mergeCell ref="C35:F35"/>
    <mergeCell ref="C36:F36"/>
    <mergeCell ref="C37:F37"/>
    <mergeCell ref="C38:F38"/>
    <mergeCell ref="B42:E42"/>
    <mergeCell ref="B63:E63"/>
    <mergeCell ref="E66:F66"/>
    <mergeCell ref="E67:F67"/>
    <mergeCell ref="E68:F68"/>
    <mergeCell ref="B134:G134"/>
    <mergeCell ref="D136:G136"/>
    <mergeCell ref="E69:F69"/>
    <mergeCell ref="E70:F70"/>
    <mergeCell ref="E71:F71"/>
    <mergeCell ref="E72:F72"/>
    <mergeCell ref="E73:F73"/>
    <mergeCell ref="B75:C75"/>
    <mergeCell ref="G75:H75"/>
  </mergeCells>
  <conditionalFormatting sqref="C137:C148">
    <cfRule type="containsText" dxfId="12" priority="1" operator="containsText" text="MP-12 ">
      <formula>NOT(ISERROR(SEARCH(("MP-12 "),(C137))))</formula>
    </cfRule>
  </conditionalFormatting>
  <conditionalFormatting sqref="C73:D74 D75">
    <cfRule type="cellIs" dxfId="11" priority="2" operator="equal">
      <formula>0</formula>
    </cfRule>
  </conditionalFormatting>
  <conditionalFormatting sqref="C79:D80">
    <cfRule type="cellIs" dxfId="10" priority="3" operator="equal">
      <formula>0</formula>
    </cfRule>
  </conditionalFormatting>
  <hyperlinks>
    <hyperlink ref="H76" location="null!A8" display="Orden de la numeración 1" xr:uid="{00000000-0004-0000-0000-000000000000}"/>
    <hyperlink ref="H77" location="'Datos Base'!B16" display="OE 4 Misional" xr:uid="{00000000-0004-0000-0000-000001000000}"/>
    <hyperlink ref="H78" location="'Datos Base'!A43" display="PAI (Integrado)" xr:uid="{00000000-0004-0000-0000-000002000000}"/>
    <hyperlink ref="H79" location="'Datos Base'!L83" display="Subgerencia de Gestión del Riesgo" xr:uid="{00000000-0004-0000-0000-000003000000}"/>
    <hyperlink ref="H80" location="'Datos Base'!N102" display="Gestión Infraestructura Resiliente (Sector Salud)" xr:uid="{00000000-0004-0000-0000-000004000000}"/>
    <hyperlink ref="M85" location="'Datos Base'!N79" display="ET 1, 2, 3, 4, 5, 6 Y 7" xr:uid="{00000000-0004-0000-0000-000005000000}"/>
    <hyperlink ref="M86" location="'Datos Base'!N108" display="ET 20,21,22,23,24,25,26 Y 27" xr:uid="{00000000-0004-0000-0000-000006000000}"/>
    <hyperlink ref="M87" location="'Datos Base'!N87" display="ET 9 Y 10" xr:uid="{00000000-0004-0000-0000-000007000000}"/>
    <hyperlink ref="M88" location="'Datos Base'!N89" display="ET 11, ET 12 y ET 13" xr:uid="{00000000-0004-0000-0000-000008000000}"/>
    <hyperlink ref="M89" location="'Datos Base'!N95" display="ET 17, ET 18 y ET 19" xr:uid="{00000000-0004-0000-0000-000009000000}"/>
    <hyperlink ref="M90" location="'Datos Base'!N92" display="ET 14, ET 15 y ET 16" xr:uid="{00000000-0004-0000-0000-00000A000000}"/>
  </hyperlink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opLeftCell="B1" workbookViewId="0">
      <selection activeCell="C24" sqref="C24:H24"/>
    </sheetView>
  </sheetViews>
  <sheetFormatPr baseColWidth="10" defaultColWidth="14.42578125" defaultRowHeight="15" customHeight="1" x14ac:dyDescent="0.25"/>
  <cols>
    <col min="1" max="1" width="27" customWidth="1"/>
    <col min="2" max="2" width="32" customWidth="1"/>
    <col min="3" max="6" width="10.7109375" customWidth="1"/>
    <col min="7" max="10" width="11.42578125" customWidth="1"/>
    <col min="11" max="16" width="10.7109375" customWidth="1"/>
  </cols>
  <sheetData>
    <row r="1" spans="1:16" ht="41.25" customHeight="1" x14ac:dyDescent="0.25">
      <c r="A1" s="26"/>
      <c r="B1" s="110" t="s">
        <v>421</v>
      </c>
      <c r="C1" s="104"/>
      <c r="D1" s="104"/>
      <c r="E1" s="104"/>
      <c r="F1" s="104"/>
      <c r="G1" s="104"/>
      <c r="H1" s="104"/>
      <c r="I1" s="104"/>
      <c r="J1" s="104"/>
      <c r="K1" s="104"/>
      <c r="L1" s="104"/>
      <c r="M1" s="104"/>
      <c r="N1" s="104"/>
      <c r="O1" s="104"/>
      <c r="P1" s="105"/>
    </row>
    <row r="2" spans="1:16" ht="249" customHeight="1" x14ac:dyDescent="0.25">
      <c r="A2" s="26"/>
      <c r="B2" s="111" t="s">
        <v>422</v>
      </c>
      <c r="C2" s="107"/>
      <c r="D2" s="107"/>
      <c r="E2" s="107"/>
      <c r="F2" s="107"/>
      <c r="G2" s="107"/>
      <c r="H2" s="107"/>
      <c r="I2" s="107"/>
      <c r="J2" s="107"/>
      <c r="K2" s="107"/>
      <c r="L2" s="107"/>
      <c r="M2" s="107"/>
      <c r="N2" s="107"/>
      <c r="O2" s="107"/>
      <c r="P2" s="108"/>
    </row>
    <row r="3" spans="1:16" x14ac:dyDescent="0.25">
      <c r="B3" s="27"/>
    </row>
    <row r="4" spans="1:16" x14ac:dyDescent="0.25">
      <c r="A4" s="28" t="s">
        <v>423</v>
      </c>
      <c r="B4" s="29" t="s">
        <v>424</v>
      </c>
      <c r="C4" s="96" t="s">
        <v>425</v>
      </c>
      <c r="D4" s="97"/>
      <c r="E4" s="97"/>
      <c r="F4" s="97"/>
      <c r="G4" s="97"/>
      <c r="H4" s="97"/>
      <c r="I4" s="97"/>
      <c r="J4" s="97"/>
      <c r="K4" s="97"/>
      <c r="L4" s="97"/>
      <c r="M4" s="97"/>
      <c r="N4" s="97"/>
      <c r="O4" s="97"/>
      <c r="P4" s="98"/>
    </row>
    <row r="5" spans="1:16" ht="36" customHeight="1" x14ac:dyDescent="0.25">
      <c r="A5" s="28" t="s">
        <v>426</v>
      </c>
      <c r="B5" s="29" t="s">
        <v>427</v>
      </c>
      <c r="C5" s="96" t="s">
        <v>428</v>
      </c>
      <c r="D5" s="97"/>
      <c r="E5" s="97"/>
      <c r="F5" s="97"/>
      <c r="G5" s="97"/>
      <c r="H5" s="97"/>
      <c r="I5" s="97"/>
      <c r="J5" s="97"/>
      <c r="K5" s="97"/>
      <c r="L5" s="97"/>
      <c r="M5" s="97"/>
      <c r="N5" s="97"/>
      <c r="O5" s="97"/>
      <c r="P5" s="98"/>
    </row>
    <row r="6" spans="1:16" ht="45" customHeight="1" x14ac:dyDescent="0.25">
      <c r="A6" s="28" t="s">
        <v>429</v>
      </c>
      <c r="B6" s="29" t="s">
        <v>430</v>
      </c>
      <c r="C6" s="96" t="s">
        <v>431</v>
      </c>
      <c r="D6" s="97"/>
      <c r="E6" s="97"/>
      <c r="F6" s="97"/>
      <c r="G6" s="97"/>
      <c r="H6" s="97"/>
      <c r="I6" s="97"/>
      <c r="J6" s="97"/>
      <c r="K6" s="97"/>
      <c r="L6" s="97"/>
      <c r="M6" s="97"/>
      <c r="N6" s="97"/>
      <c r="O6" s="97"/>
      <c r="P6" s="98"/>
    </row>
    <row r="7" spans="1:16" ht="36" customHeight="1" x14ac:dyDescent="0.25">
      <c r="A7" s="28" t="s">
        <v>432</v>
      </c>
      <c r="B7" s="29" t="s">
        <v>433</v>
      </c>
      <c r="C7" s="96" t="s">
        <v>434</v>
      </c>
      <c r="D7" s="97"/>
      <c r="E7" s="97"/>
      <c r="F7" s="97"/>
      <c r="G7" s="97"/>
      <c r="H7" s="97"/>
      <c r="I7" s="97"/>
      <c r="J7" s="97"/>
      <c r="K7" s="97"/>
      <c r="L7" s="97"/>
      <c r="M7" s="97"/>
      <c r="N7" s="97"/>
      <c r="O7" s="97"/>
      <c r="P7" s="98"/>
    </row>
    <row r="8" spans="1:16" ht="53.25" customHeight="1" x14ac:dyDescent="0.25">
      <c r="A8" s="28" t="s">
        <v>435</v>
      </c>
      <c r="B8" s="29" t="s">
        <v>436</v>
      </c>
      <c r="C8" s="96" t="s">
        <v>437</v>
      </c>
      <c r="D8" s="97"/>
      <c r="E8" s="97"/>
      <c r="F8" s="97"/>
      <c r="G8" s="97"/>
      <c r="H8" s="97"/>
      <c r="I8" s="97"/>
      <c r="J8" s="97"/>
      <c r="K8" s="97"/>
      <c r="L8" s="97"/>
      <c r="M8" s="97"/>
      <c r="N8" s="97"/>
      <c r="O8" s="97"/>
      <c r="P8" s="98"/>
    </row>
    <row r="9" spans="1:16" ht="19.5" customHeight="1" x14ac:dyDescent="0.25">
      <c r="A9" s="28" t="s">
        <v>438</v>
      </c>
      <c r="B9" s="29" t="s">
        <v>439</v>
      </c>
      <c r="C9" s="96" t="s">
        <v>440</v>
      </c>
      <c r="D9" s="97"/>
      <c r="E9" s="97"/>
      <c r="F9" s="97"/>
      <c r="G9" s="97"/>
      <c r="H9" s="97"/>
      <c r="I9" s="97"/>
      <c r="J9" s="97"/>
      <c r="K9" s="97"/>
      <c r="L9" s="97"/>
      <c r="M9" s="97"/>
      <c r="N9" s="97"/>
      <c r="O9" s="97"/>
      <c r="P9" s="98"/>
    </row>
    <row r="10" spans="1:16" ht="44.25" customHeight="1" x14ac:dyDescent="0.25">
      <c r="A10" s="28" t="s">
        <v>441</v>
      </c>
      <c r="B10" s="29" t="s">
        <v>442</v>
      </c>
      <c r="C10" s="96" t="s">
        <v>443</v>
      </c>
      <c r="D10" s="97"/>
      <c r="E10" s="97"/>
      <c r="F10" s="97"/>
      <c r="G10" s="97"/>
      <c r="H10" s="97"/>
      <c r="I10" s="97"/>
      <c r="J10" s="97"/>
      <c r="K10" s="97"/>
      <c r="L10" s="97"/>
      <c r="M10" s="97"/>
      <c r="N10" s="97"/>
      <c r="O10" s="97"/>
      <c r="P10" s="98"/>
    </row>
    <row r="11" spans="1:16" ht="51" customHeight="1" x14ac:dyDescent="0.25">
      <c r="A11" s="28" t="s">
        <v>444</v>
      </c>
      <c r="B11" s="29" t="s">
        <v>445</v>
      </c>
      <c r="C11" s="96" t="s">
        <v>446</v>
      </c>
      <c r="D11" s="97"/>
      <c r="E11" s="97"/>
      <c r="F11" s="97"/>
      <c r="G11" s="97"/>
      <c r="H11" s="97"/>
      <c r="I11" s="97"/>
      <c r="J11" s="97"/>
      <c r="K11" s="97"/>
      <c r="L11" s="97"/>
      <c r="M11" s="97"/>
      <c r="N11" s="97"/>
      <c r="O11" s="97"/>
      <c r="P11" s="98"/>
    </row>
    <row r="12" spans="1:16" ht="33" customHeight="1" x14ac:dyDescent="0.25">
      <c r="A12" s="28" t="s">
        <v>447</v>
      </c>
      <c r="B12" s="29" t="s">
        <v>38</v>
      </c>
      <c r="C12" s="96" t="s">
        <v>448</v>
      </c>
      <c r="D12" s="97"/>
      <c r="E12" s="97"/>
      <c r="F12" s="97"/>
      <c r="G12" s="97"/>
      <c r="H12" s="97"/>
      <c r="I12" s="97"/>
      <c r="J12" s="97"/>
      <c r="K12" s="97"/>
      <c r="L12" s="97"/>
      <c r="M12" s="97"/>
      <c r="N12" s="97"/>
      <c r="O12" s="97"/>
      <c r="P12" s="98"/>
    </row>
    <row r="13" spans="1:16" ht="36.75" customHeight="1" x14ac:dyDescent="0.25">
      <c r="A13" s="28" t="s">
        <v>449</v>
      </c>
      <c r="B13" s="29" t="s">
        <v>155</v>
      </c>
      <c r="C13" s="96" t="s">
        <v>450</v>
      </c>
      <c r="D13" s="97"/>
      <c r="E13" s="97"/>
      <c r="F13" s="97"/>
      <c r="G13" s="97"/>
      <c r="H13" s="97"/>
      <c r="I13" s="97"/>
      <c r="J13" s="97"/>
      <c r="K13" s="97"/>
      <c r="L13" s="97"/>
      <c r="M13" s="97"/>
      <c r="N13" s="97"/>
      <c r="O13" s="97"/>
      <c r="P13" s="98"/>
    </row>
    <row r="14" spans="1:16" ht="48" customHeight="1" x14ac:dyDescent="0.25">
      <c r="A14" s="28" t="s">
        <v>451</v>
      </c>
      <c r="B14" s="29" t="s">
        <v>156</v>
      </c>
      <c r="C14" s="96" t="s">
        <v>452</v>
      </c>
      <c r="D14" s="97"/>
      <c r="E14" s="97"/>
      <c r="F14" s="97"/>
      <c r="G14" s="97"/>
      <c r="H14" s="97"/>
      <c r="I14" s="97"/>
      <c r="J14" s="97"/>
      <c r="K14" s="97"/>
      <c r="L14" s="97"/>
      <c r="M14" s="97"/>
      <c r="N14" s="97"/>
      <c r="O14" s="97"/>
      <c r="P14" s="98"/>
    </row>
    <row r="15" spans="1:16" ht="46.5" customHeight="1" x14ac:dyDescent="0.25">
      <c r="A15" s="28" t="s">
        <v>453</v>
      </c>
      <c r="B15" s="29" t="s">
        <v>454</v>
      </c>
      <c r="C15" s="96" t="s">
        <v>455</v>
      </c>
      <c r="D15" s="97"/>
      <c r="E15" s="97"/>
      <c r="F15" s="97"/>
      <c r="G15" s="97"/>
      <c r="H15" s="97"/>
      <c r="I15" s="97"/>
      <c r="J15" s="97"/>
      <c r="K15" s="97"/>
      <c r="L15" s="97"/>
      <c r="M15" s="97"/>
      <c r="N15" s="97"/>
      <c r="O15" s="97"/>
      <c r="P15" s="98"/>
    </row>
    <row r="16" spans="1:16" ht="63.75" customHeight="1" x14ac:dyDescent="0.25">
      <c r="A16" s="28" t="s">
        <v>456</v>
      </c>
      <c r="B16" s="29" t="s">
        <v>457</v>
      </c>
      <c r="C16" s="96" t="s">
        <v>458</v>
      </c>
      <c r="D16" s="97"/>
      <c r="E16" s="97"/>
      <c r="F16" s="97"/>
      <c r="G16" s="97"/>
      <c r="H16" s="97"/>
      <c r="I16" s="97"/>
      <c r="J16" s="97"/>
      <c r="K16" s="97"/>
      <c r="L16" s="97"/>
      <c r="M16" s="97"/>
      <c r="N16" s="97"/>
      <c r="O16" s="97"/>
      <c r="P16" s="98"/>
    </row>
    <row r="17" spans="1:16" ht="46.5" customHeight="1" x14ac:dyDescent="0.25">
      <c r="A17" s="28" t="s">
        <v>459</v>
      </c>
      <c r="B17" s="29" t="s">
        <v>460</v>
      </c>
      <c r="C17" s="96" t="s">
        <v>461</v>
      </c>
      <c r="D17" s="97"/>
      <c r="E17" s="97"/>
      <c r="F17" s="97"/>
      <c r="G17" s="97"/>
      <c r="H17" s="97"/>
      <c r="I17" s="97"/>
      <c r="J17" s="97"/>
      <c r="K17" s="97"/>
      <c r="L17" s="97"/>
      <c r="M17" s="97"/>
      <c r="N17" s="97"/>
      <c r="O17" s="97"/>
      <c r="P17" s="98"/>
    </row>
    <row r="18" spans="1:16" ht="46.5" customHeight="1" x14ac:dyDescent="0.25">
      <c r="A18" s="28" t="s">
        <v>462</v>
      </c>
      <c r="B18" s="29" t="s">
        <v>463</v>
      </c>
      <c r="C18" s="96" t="s">
        <v>464</v>
      </c>
      <c r="D18" s="97"/>
      <c r="E18" s="97"/>
      <c r="F18" s="97"/>
      <c r="G18" s="97"/>
      <c r="H18" s="97"/>
      <c r="I18" s="97"/>
      <c r="J18" s="97"/>
      <c r="K18" s="97"/>
      <c r="L18" s="97"/>
      <c r="M18" s="97"/>
      <c r="N18" s="97"/>
      <c r="O18" s="97"/>
      <c r="P18" s="98"/>
    </row>
    <row r="19" spans="1:16" ht="46.5" customHeight="1" x14ac:dyDescent="0.25">
      <c r="A19" s="28" t="s">
        <v>465</v>
      </c>
      <c r="B19" s="29" t="s">
        <v>466</v>
      </c>
      <c r="C19" s="96" t="s">
        <v>467</v>
      </c>
      <c r="D19" s="97"/>
      <c r="E19" s="97"/>
      <c r="F19" s="97"/>
      <c r="G19" s="97"/>
      <c r="H19" s="97"/>
      <c r="I19" s="97"/>
      <c r="J19" s="97"/>
      <c r="K19" s="97"/>
      <c r="L19" s="97"/>
      <c r="M19" s="97"/>
      <c r="N19" s="97"/>
      <c r="O19" s="97"/>
      <c r="P19" s="98"/>
    </row>
    <row r="20" spans="1:16" ht="46.5" customHeight="1" x14ac:dyDescent="0.25">
      <c r="A20" s="28" t="s">
        <v>468</v>
      </c>
      <c r="B20" s="29" t="s">
        <v>469</v>
      </c>
      <c r="C20" s="96" t="s">
        <v>470</v>
      </c>
      <c r="D20" s="97"/>
      <c r="E20" s="97"/>
      <c r="F20" s="97"/>
      <c r="G20" s="97"/>
      <c r="H20" s="97"/>
      <c r="I20" s="97"/>
      <c r="J20" s="97"/>
      <c r="K20" s="97"/>
      <c r="L20" s="97"/>
      <c r="M20" s="97"/>
      <c r="N20" s="97"/>
      <c r="O20" s="97"/>
      <c r="P20" s="98"/>
    </row>
    <row r="21" spans="1:16" ht="55.5" customHeight="1" x14ac:dyDescent="0.25">
      <c r="A21" s="28" t="s">
        <v>471</v>
      </c>
      <c r="B21" s="29" t="s">
        <v>472</v>
      </c>
      <c r="C21" s="96" t="s">
        <v>473</v>
      </c>
      <c r="D21" s="97"/>
      <c r="E21" s="97"/>
      <c r="F21" s="97"/>
      <c r="G21" s="97"/>
      <c r="H21" s="97"/>
      <c r="I21" s="97"/>
      <c r="J21" s="97"/>
      <c r="K21" s="97"/>
      <c r="L21" s="97"/>
      <c r="M21" s="97"/>
      <c r="N21" s="97"/>
      <c r="O21" s="97"/>
      <c r="P21" s="98"/>
    </row>
    <row r="22" spans="1:16" ht="87.75" customHeight="1" x14ac:dyDescent="0.25">
      <c r="A22" s="28" t="s">
        <v>474</v>
      </c>
      <c r="B22" s="29" t="s">
        <v>475</v>
      </c>
      <c r="C22" s="96" t="s">
        <v>476</v>
      </c>
      <c r="D22" s="97"/>
      <c r="E22" s="97"/>
      <c r="F22" s="97"/>
      <c r="G22" s="97"/>
      <c r="H22" s="97"/>
      <c r="I22" s="97"/>
      <c r="J22" s="97"/>
      <c r="K22" s="97"/>
      <c r="L22" s="97"/>
      <c r="M22" s="97"/>
      <c r="N22" s="97"/>
      <c r="O22" s="97"/>
      <c r="P22" s="98"/>
    </row>
    <row r="23" spans="1:16" ht="79.5" customHeight="1" x14ac:dyDescent="0.25">
      <c r="A23" s="28" t="s">
        <v>477</v>
      </c>
      <c r="B23" s="29" t="s">
        <v>382</v>
      </c>
      <c r="C23" s="96" t="s">
        <v>478</v>
      </c>
      <c r="D23" s="97"/>
      <c r="E23" s="97"/>
      <c r="F23" s="97"/>
      <c r="G23" s="97"/>
      <c r="H23" s="97"/>
      <c r="I23" s="97"/>
      <c r="J23" s="97"/>
      <c r="K23" s="97"/>
      <c r="L23" s="97"/>
      <c r="M23" s="97"/>
      <c r="N23" s="97"/>
      <c r="O23" s="97"/>
      <c r="P23" s="98"/>
    </row>
    <row r="24" spans="1:16" ht="284.25" customHeight="1" x14ac:dyDescent="0.25">
      <c r="A24" s="28" t="s">
        <v>479</v>
      </c>
      <c r="B24" s="29" t="s">
        <v>480</v>
      </c>
      <c r="C24" s="109" t="s">
        <v>481</v>
      </c>
      <c r="D24" s="97"/>
      <c r="E24" s="97"/>
      <c r="F24" s="97"/>
      <c r="G24" s="97"/>
      <c r="H24" s="98"/>
      <c r="I24" s="101"/>
      <c r="J24" s="97"/>
      <c r="K24" s="97"/>
      <c r="L24" s="97"/>
      <c r="M24" s="97"/>
      <c r="N24" s="97"/>
      <c r="O24" s="97"/>
      <c r="P24" s="98"/>
    </row>
    <row r="25" spans="1:16" ht="32.25" customHeight="1" x14ac:dyDescent="0.25">
      <c r="A25" s="28" t="s">
        <v>482</v>
      </c>
      <c r="B25" s="29" t="s">
        <v>483</v>
      </c>
      <c r="C25" s="100" t="s">
        <v>484</v>
      </c>
      <c r="D25" s="97"/>
      <c r="E25" s="97"/>
      <c r="F25" s="97"/>
      <c r="G25" s="97"/>
      <c r="H25" s="97"/>
      <c r="I25" s="97"/>
      <c r="J25" s="97"/>
      <c r="K25" s="97"/>
      <c r="L25" s="97"/>
      <c r="M25" s="97"/>
      <c r="N25" s="97"/>
      <c r="O25" s="97"/>
      <c r="P25" s="98"/>
    </row>
    <row r="26" spans="1:16" ht="134.25" customHeight="1" x14ac:dyDescent="0.25">
      <c r="A26" s="28" t="s">
        <v>485</v>
      </c>
      <c r="B26" s="29" t="s">
        <v>486</v>
      </c>
      <c r="C26" s="96" t="s">
        <v>487</v>
      </c>
      <c r="D26" s="97"/>
      <c r="E26" s="97"/>
      <c r="F26" s="97"/>
      <c r="G26" s="97"/>
      <c r="H26" s="98"/>
      <c r="I26" s="101"/>
      <c r="J26" s="97"/>
      <c r="K26" s="97"/>
      <c r="L26" s="97"/>
      <c r="M26" s="97"/>
      <c r="N26" s="97"/>
      <c r="O26" s="97"/>
      <c r="P26" s="98"/>
    </row>
    <row r="27" spans="1:16" ht="30.75" customHeight="1" x14ac:dyDescent="0.25">
      <c r="A27" s="28" t="s">
        <v>488</v>
      </c>
      <c r="B27" s="29" t="s">
        <v>489</v>
      </c>
      <c r="C27" s="103" t="s">
        <v>490</v>
      </c>
      <c r="D27" s="104"/>
      <c r="E27" s="104"/>
      <c r="F27" s="104"/>
      <c r="G27" s="104"/>
      <c r="H27" s="104"/>
      <c r="I27" s="104"/>
      <c r="J27" s="104"/>
      <c r="K27" s="104"/>
      <c r="L27" s="104"/>
      <c r="M27" s="104"/>
      <c r="N27" s="104"/>
      <c r="O27" s="104"/>
      <c r="P27" s="105"/>
    </row>
    <row r="28" spans="1:16" ht="30" customHeight="1" x14ac:dyDescent="0.25">
      <c r="A28" s="28" t="s">
        <v>491</v>
      </c>
      <c r="B28" s="29" t="s">
        <v>492</v>
      </c>
      <c r="C28" s="106"/>
      <c r="D28" s="107"/>
      <c r="E28" s="107"/>
      <c r="F28" s="107"/>
      <c r="G28" s="107"/>
      <c r="H28" s="107"/>
      <c r="I28" s="107"/>
      <c r="J28" s="107"/>
      <c r="K28" s="107"/>
      <c r="L28" s="107"/>
      <c r="M28" s="107"/>
      <c r="N28" s="107"/>
      <c r="O28" s="107"/>
      <c r="P28" s="108"/>
    </row>
    <row r="29" spans="1:16" ht="22.5" customHeight="1" x14ac:dyDescent="0.25">
      <c r="A29" s="28" t="s">
        <v>493</v>
      </c>
      <c r="B29" s="29" t="s">
        <v>494</v>
      </c>
      <c r="C29" s="103" t="s">
        <v>495</v>
      </c>
      <c r="D29" s="104"/>
      <c r="E29" s="104"/>
      <c r="F29" s="104"/>
      <c r="G29" s="104"/>
      <c r="H29" s="104"/>
      <c r="I29" s="104"/>
      <c r="J29" s="104"/>
      <c r="K29" s="104"/>
      <c r="L29" s="104"/>
      <c r="M29" s="104"/>
      <c r="N29" s="104"/>
      <c r="O29" s="104"/>
      <c r="P29" s="105"/>
    </row>
    <row r="30" spans="1:16" ht="25.5" customHeight="1" x14ac:dyDescent="0.25">
      <c r="A30" s="28" t="s">
        <v>496</v>
      </c>
      <c r="B30" s="29" t="s">
        <v>497</v>
      </c>
      <c r="C30" s="106"/>
      <c r="D30" s="107"/>
      <c r="E30" s="107"/>
      <c r="F30" s="107"/>
      <c r="G30" s="107"/>
      <c r="H30" s="107"/>
      <c r="I30" s="107"/>
      <c r="J30" s="107"/>
      <c r="K30" s="107"/>
      <c r="L30" s="107"/>
      <c r="M30" s="107"/>
      <c r="N30" s="107"/>
      <c r="O30" s="107"/>
      <c r="P30" s="108"/>
    </row>
    <row r="31" spans="1:16" ht="51.75" customHeight="1" x14ac:dyDescent="0.25">
      <c r="A31" s="28" t="s">
        <v>498</v>
      </c>
      <c r="B31" s="29" t="s">
        <v>499</v>
      </c>
      <c r="C31" s="96" t="s">
        <v>500</v>
      </c>
      <c r="D31" s="97"/>
      <c r="E31" s="97"/>
      <c r="F31" s="97"/>
      <c r="G31" s="97"/>
      <c r="H31" s="97"/>
      <c r="I31" s="97"/>
      <c r="J31" s="97"/>
      <c r="K31" s="97"/>
      <c r="L31" s="97"/>
      <c r="M31" s="97"/>
      <c r="N31" s="97"/>
      <c r="O31" s="97"/>
      <c r="P31" s="98"/>
    </row>
    <row r="32" spans="1:16" ht="33.75" customHeight="1" x14ac:dyDescent="0.25">
      <c r="A32" s="28" t="s">
        <v>501</v>
      </c>
      <c r="B32" s="29" t="s">
        <v>502</v>
      </c>
      <c r="C32" s="100" t="s">
        <v>503</v>
      </c>
      <c r="D32" s="97"/>
      <c r="E32" s="97"/>
      <c r="F32" s="97"/>
      <c r="G32" s="97"/>
      <c r="H32" s="97"/>
      <c r="I32" s="97"/>
      <c r="J32" s="97"/>
      <c r="K32" s="97"/>
      <c r="L32" s="97"/>
      <c r="M32" s="97"/>
      <c r="N32" s="97"/>
      <c r="O32" s="97"/>
      <c r="P32" s="98"/>
    </row>
    <row r="33" spans="1:16" ht="40.5" customHeight="1" x14ac:dyDescent="0.25">
      <c r="A33" s="28" t="s">
        <v>504</v>
      </c>
      <c r="B33" s="29" t="s">
        <v>505</v>
      </c>
      <c r="C33" s="96" t="s">
        <v>506</v>
      </c>
      <c r="D33" s="97"/>
      <c r="E33" s="97"/>
      <c r="F33" s="97"/>
      <c r="G33" s="97"/>
      <c r="H33" s="97"/>
      <c r="I33" s="97"/>
      <c r="J33" s="97"/>
      <c r="K33" s="97"/>
      <c r="L33" s="97"/>
      <c r="M33" s="97"/>
      <c r="N33" s="97"/>
      <c r="O33" s="97"/>
      <c r="P33" s="98"/>
    </row>
    <row r="34" spans="1:16" ht="88.5" customHeight="1" x14ac:dyDescent="0.25">
      <c r="A34" s="28" t="s">
        <v>507</v>
      </c>
      <c r="B34" s="29" t="s">
        <v>508</v>
      </c>
      <c r="C34" s="96" t="s">
        <v>509</v>
      </c>
      <c r="D34" s="97"/>
      <c r="E34" s="97"/>
      <c r="F34" s="97"/>
      <c r="G34" s="97"/>
      <c r="H34" s="97"/>
      <c r="I34" s="97"/>
      <c r="J34" s="97"/>
      <c r="K34" s="97"/>
      <c r="L34" s="97"/>
      <c r="M34" s="97"/>
      <c r="N34" s="97"/>
      <c r="O34" s="97"/>
      <c r="P34" s="98"/>
    </row>
    <row r="35" spans="1:16" ht="163.5" customHeight="1" x14ac:dyDescent="0.25">
      <c r="A35" s="28" t="s">
        <v>510</v>
      </c>
      <c r="B35" s="29" t="s">
        <v>511</v>
      </c>
      <c r="C35" s="96" t="s">
        <v>512</v>
      </c>
      <c r="D35" s="97"/>
      <c r="E35" s="97"/>
      <c r="F35" s="97"/>
      <c r="G35" s="97"/>
      <c r="H35" s="97"/>
      <c r="I35" s="97"/>
      <c r="J35" s="97"/>
      <c r="K35" s="97"/>
      <c r="L35" s="97"/>
      <c r="M35" s="97"/>
      <c r="N35" s="97"/>
      <c r="O35" s="97"/>
      <c r="P35" s="98"/>
    </row>
    <row r="36" spans="1:16" ht="37.5" customHeight="1" x14ac:dyDescent="0.25">
      <c r="A36" s="28" t="s">
        <v>513</v>
      </c>
      <c r="B36" s="29" t="s">
        <v>514</v>
      </c>
      <c r="C36" s="96" t="s">
        <v>515</v>
      </c>
      <c r="D36" s="97"/>
      <c r="E36" s="97"/>
      <c r="F36" s="97"/>
      <c r="G36" s="97"/>
      <c r="H36" s="97"/>
      <c r="I36" s="97"/>
      <c r="J36" s="97"/>
      <c r="K36" s="97"/>
      <c r="L36" s="97"/>
      <c r="M36" s="97"/>
      <c r="N36" s="97"/>
      <c r="O36" s="97"/>
      <c r="P36" s="98"/>
    </row>
    <row r="37" spans="1:16" ht="15.75" customHeight="1" x14ac:dyDescent="0.25">
      <c r="A37" s="28" t="s">
        <v>516</v>
      </c>
      <c r="B37" s="30" t="s">
        <v>517</v>
      </c>
      <c r="C37" s="100" t="s">
        <v>518</v>
      </c>
      <c r="D37" s="97"/>
      <c r="E37" s="97"/>
      <c r="F37" s="97"/>
      <c r="G37" s="97"/>
      <c r="H37" s="97"/>
      <c r="I37" s="97"/>
      <c r="J37" s="97"/>
      <c r="K37" s="97"/>
      <c r="L37" s="97"/>
      <c r="M37" s="97"/>
      <c r="N37" s="97"/>
      <c r="O37" s="97"/>
      <c r="P37" s="98"/>
    </row>
    <row r="38" spans="1:16" ht="15.75" customHeight="1" x14ac:dyDescent="0.25">
      <c r="A38" s="28" t="s">
        <v>519</v>
      </c>
      <c r="B38" s="29" t="s">
        <v>520</v>
      </c>
      <c r="C38" s="102" t="s">
        <v>521</v>
      </c>
      <c r="D38" s="97"/>
      <c r="E38" s="97"/>
      <c r="F38" s="97"/>
      <c r="G38" s="97"/>
      <c r="H38" s="97"/>
      <c r="I38" s="97"/>
      <c r="J38" s="97"/>
      <c r="K38" s="97"/>
      <c r="L38" s="97"/>
      <c r="M38" s="97"/>
      <c r="N38" s="97"/>
      <c r="O38" s="97"/>
      <c r="P38" s="98"/>
    </row>
    <row r="39" spans="1:16" ht="15.75" customHeight="1" x14ac:dyDescent="0.25">
      <c r="A39" s="28" t="s">
        <v>522</v>
      </c>
      <c r="B39" s="29" t="s">
        <v>523</v>
      </c>
      <c r="C39" s="102" t="s">
        <v>524</v>
      </c>
      <c r="D39" s="97"/>
      <c r="E39" s="97"/>
      <c r="F39" s="97"/>
      <c r="G39" s="97"/>
      <c r="H39" s="97"/>
      <c r="I39" s="97"/>
      <c r="J39" s="97"/>
      <c r="K39" s="97"/>
      <c r="L39" s="97"/>
      <c r="M39" s="97"/>
      <c r="N39" s="97"/>
      <c r="O39" s="97"/>
      <c r="P39" s="98"/>
    </row>
    <row r="40" spans="1:16" ht="15.75" customHeight="1" x14ac:dyDescent="0.25">
      <c r="A40" s="28" t="s">
        <v>525</v>
      </c>
      <c r="B40" s="29" t="s">
        <v>163</v>
      </c>
      <c r="C40" s="100" t="s">
        <v>526</v>
      </c>
      <c r="D40" s="97"/>
      <c r="E40" s="97"/>
      <c r="F40" s="97"/>
      <c r="G40" s="97"/>
      <c r="H40" s="97"/>
      <c r="I40" s="97"/>
      <c r="J40" s="97"/>
      <c r="K40" s="97"/>
      <c r="L40" s="97"/>
      <c r="M40" s="97"/>
      <c r="N40" s="97"/>
      <c r="O40" s="97"/>
      <c r="P40" s="98"/>
    </row>
    <row r="41" spans="1:16" ht="15.75" customHeight="1" x14ac:dyDescent="0.25">
      <c r="A41" s="28" t="s">
        <v>527</v>
      </c>
      <c r="B41" s="29" t="s">
        <v>165</v>
      </c>
      <c r="C41" s="100" t="s">
        <v>528</v>
      </c>
      <c r="D41" s="97"/>
      <c r="E41" s="97"/>
      <c r="F41" s="97"/>
      <c r="G41" s="97"/>
      <c r="H41" s="97"/>
      <c r="I41" s="97"/>
      <c r="J41" s="97"/>
      <c r="K41" s="97"/>
      <c r="L41" s="97"/>
      <c r="M41" s="97"/>
      <c r="N41" s="97"/>
      <c r="O41" s="97"/>
      <c r="P41" s="98"/>
    </row>
    <row r="42" spans="1:16" ht="27.75" customHeight="1" x14ac:dyDescent="0.25">
      <c r="A42" s="28" t="s">
        <v>529</v>
      </c>
      <c r="B42" s="29" t="s">
        <v>530</v>
      </c>
      <c r="C42" s="96" t="s">
        <v>531</v>
      </c>
      <c r="D42" s="97"/>
      <c r="E42" s="97"/>
      <c r="F42" s="97"/>
      <c r="G42" s="97"/>
      <c r="H42" s="97"/>
      <c r="I42" s="97"/>
      <c r="J42" s="97"/>
      <c r="K42" s="97"/>
      <c r="L42" s="97"/>
      <c r="M42" s="97"/>
      <c r="N42" s="97"/>
      <c r="O42" s="97"/>
      <c r="P42" s="98"/>
    </row>
    <row r="43" spans="1:16" ht="27.75" customHeight="1" x14ac:dyDescent="0.25">
      <c r="A43" s="28" t="s">
        <v>532</v>
      </c>
      <c r="B43" s="29" t="s">
        <v>533</v>
      </c>
      <c r="C43" s="100" t="s">
        <v>534</v>
      </c>
      <c r="D43" s="97"/>
      <c r="E43" s="97"/>
      <c r="F43" s="97"/>
      <c r="G43" s="97"/>
      <c r="H43" s="97"/>
      <c r="I43" s="97"/>
      <c r="J43" s="97"/>
      <c r="K43" s="97"/>
      <c r="L43" s="97"/>
      <c r="M43" s="97"/>
      <c r="N43" s="97"/>
      <c r="O43" s="97"/>
      <c r="P43" s="98"/>
    </row>
    <row r="44" spans="1:16" ht="32.25" customHeight="1" x14ac:dyDescent="0.25">
      <c r="A44" s="28" t="s">
        <v>535</v>
      </c>
      <c r="B44" s="32" t="s">
        <v>536</v>
      </c>
      <c r="C44" s="96" t="s">
        <v>537</v>
      </c>
      <c r="D44" s="97"/>
      <c r="E44" s="97"/>
      <c r="F44" s="97"/>
      <c r="G44" s="97"/>
      <c r="H44" s="97"/>
      <c r="I44" s="97"/>
      <c r="J44" s="97"/>
      <c r="K44" s="97"/>
      <c r="L44" s="97"/>
      <c r="M44" s="97"/>
      <c r="N44" s="97"/>
      <c r="O44" s="97"/>
      <c r="P44" s="98"/>
    </row>
    <row r="45" spans="1:16" ht="129" customHeight="1" x14ac:dyDescent="0.25">
      <c r="A45" s="28" t="s">
        <v>538</v>
      </c>
      <c r="B45" s="32" t="s">
        <v>169</v>
      </c>
      <c r="C45" s="96" t="s">
        <v>539</v>
      </c>
      <c r="D45" s="97"/>
      <c r="E45" s="97"/>
      <c r="F45" s="97"/>
      <c r="G45" s="97"/>
      <c r="H45" s="97"/>
      <c r="I45" s="97"/>
      <c r="J45" s="97"/>
      <c r="K45" s="97"/>
      <c r="L45" s="97"/>
      <c r="M45" s="97"/>
      <c r="N45" s="97"/>
      <c r="O45" s="97"/>
      <c r="P45" s="98"/>
    </row>
    <row r="46" spans="1:16" ht="38.25" customHeight="1" x14ac:dyDescent="0.25">
      <c r="A46" s="28" t="s">
        <v>540</v>
      </c>
      <c r="B46" s="32" t="s">
        <v>168</v>
      </c>
      <c r="C46" s="96" t="s">
        <v>541</v>
      </c>
      <c r="D46" s="97"/>
      <c r="E46" s="97"/>
      <c r="F46" s="97"/>
      <c r="G46" s="97"/>
      <c r="H46" s="97"/>
      <c r="I46" s="97"/>
      <c r="J46" s="97"/>
      <c r="K46" s="97"/>
      <c r="L46" s="97"/>
      <c r="M46" s="97"/>
      <c r="N46" s="97"/>
      <c r="O46" s="97"/>
      <c r="P46" s="98"/>
    </row>
    <row r="47" spans="1:16" ht="62.25" customHeight="1" x14ac:dyDescent="0.25">
      <c r="A47" s="33" t="s">
        <v>542</v>
      </c>
      <c r="B47" s="32" t="s">
        <v>543</v>
      </c>
      <c r="C47" s="96" t="s">
        <v>544</v>
      </c>
      <c r="D47" s="97"/>
      <c r="E47" s="97"/>
      <c r="F47" s="97"/>
      <c r="G47" s="97"/>
      <c r="H47" s="97"/>
      <c r="I47" s="97"/>
      <c r="J47" s="97"/>
      <c r="K47" s="97"/>
      <c r="L47" s="97"/>
      <c r="M47" s="97"/>
      <c r="N47" s="97"/>
      <c r="O47" s="97"/>
      <c r="P47" s="98"/>
    </row>
    <row r="48" spans="1:16" ht="111" customHeight="1" x14ac:dyDescent="0.25">
      <c r="A48" s="28" t="s">
        <v>545</v>
      </c>
      <c r="B48" s="29" t="s">
        <v>546</v>
      </c>
      <c r="C48" s="96" t="s">
        <v>547</v>
      </c>
      <c r="D48" s="97"/>
      <c r="E48" s="97"/>
      <c r="F48" s="97"/>
      <c r="G48" s="97"/>
      <c r="H48" s="97"/>
      <c r="I48" s="97"/>
      <c r="J48" s="97"/>
      <c r="K48" s="97"/>
      <c r="L48" s="97"/>
      <c r="M48" s="97"/>
      <c r="N48" s="97"/>
      <c r="O48" s="97"/>
      <c r="P48" s="98"/>
    </row>
    <row r="49" spans="1:16" ht="42" customHeight="1" x14ac:dyDescent="0.25">
      <c r="A49" s="28" t="s">
        <v>548</v>
      </c>
      <c r="B49" s="29" t="s">
        <v>549</v>
      </c>
      <c r="C49" s="99" t="s">
        <v>550</v>
      </c>
      <c r="D49" s="97"/>
      <c r="E49" s="97"/>
      <c r="F49" s="97"/>
      <c r="G49" s="97"/>
      <c r="H49" s="97"/>
      <c r="I49" s="97"/>
      <c r="J49" s="97"/>
      <c r="K49" s="97"/>
      <c r="L49" s="97"/>
      <c r="M49" s="97"/>
      <c r="N49" s="97"/>
      <c r="O49" s="97"/>
      <c r="P49" s="98"/>
    </row>
    <row r="50" spans="1:16" ht="18.75" customHeight="1" x14ac:dyDescent="0.25">
      <c r="A50" s="34" t="s">
        <v>551</v>
      </c>
      <c r="B50" s="35" t="s">
        <v>552</v>
      </c>
      <c r="C50" s="100" t="s">
        <v>553</v>
      </c>
      <c r="D50" s="97"/>
      <c r="E50" s="97"/>
      <c r="F50" s="97"/>
      <c r="G50" s="97"/>
      <c r="H50" s="97"/>
      <c r="I50" s="97"/>
      <c r="J50" s="97"/>
      <c r="K50" s="97"/>
      <c r="L50" s="97"/>
      <c r="M50" s="97"/>
      <c r="N50" s="97"/>
      <c r="O50" s="97"/>
      <c r="P50" s="98"/>
    </row>
    <row r="51" spans="1:16" ht="82.5" customHeight="1" x14ac:dyDescent="0.25">
      <c r="A51" s="36"/>
      <c r="B51" s="37" t="s">
        <v>554</v>
      </c>
      <c r="C51" s="96" t="s">
        <v>555</v>
      </c>
      <c r="D51" s="97"/>
      <c r="E51" s="97"/>
      <c r="F51" s="97"/>
      <c r="G51" s="97"/>
      <c r="H51" s="97"/>
      <c r="I51" s="97"/>
      <c r="J51" s="97"/>
      <c r="K51" s="97"/>
      <c r="L51" s="98"/>
      <c r="M51" s="101"/>
      <c r="N51" s="97"/>
      <c r="O51" s="97"/>
      <c r="P51" s="98"/>
    </row>
    <row r="52" spans="1:16" ht="61.5" customHeight="1" x14ac:dyDescent="0.25">
      <c r="A52" s="31"/>
      <c r="B52" s="29" t="s">
        <v>556</v>
      </c>
      <c r="C52" s="96" t="s">
        <v>557</v>
      </c>
      <c r="D52" s="97"/>
      <c r="E52" s="97"/>
      <c r="F52" s="97"/>
      <c r="G52" s="97"/>
      <c r="H52" s="97"/>
      <c r="I52" s="97"/>
      <c r="J52" s="97"/>
      <c r="K52" s="97"/>
      <c r="L52" s="97"/>
      <c r="M52" s="97"/>
      <c r="N52" s="97"/>
      <c r="O52" s="97"/>
      <c r="P52" s="98"/>
    </row>
    <row r="53" spans="1:16" ht="51" customHeight="1" x14ac:dyDescent="0.25">
      <c r="A53" s="31"/>
      <c r="B53" s="30" t="s">
        <v>558</v>
      </c>
      <c r="C53" s="96" t="s">
        <v>559</v>
      </c>
      <c r="D53" s="97"/>
      <c r="E53" s="97"/>
      <c r="F53" s="97"/>
      <c r="G53" s="97"/>
      <c r="H53" s="97"/>
      <c r="I53" s="97"/>
      <c r="J53" s="97"/>
      <c r="K53" s="97"/>
      <c r="L53" s="97"/>
      <c r="M53" s="97"/>
      <c r="N53" s="97"/>
      <c r="O53" s="97"/>
      <c r="P53" s="98"/>
    </row>
    <row r="54" spans="1:16" ht="61.5" customHeight="1" x14ac:dyDescent="0.25">
      <c r="A54" s="31"/>
      <c r="B54" s="30" t="s">
        <v>560</v>
      </c>
      <c r="C54" s="96" t="s">
        <v>561</v>
      </c>
      <c r="D54" s="97"/>
      <c r="E54" s="97"/>
      <c r="F54" s="97"/>
      <c r="G54" s="97"/>
      <c r="H54" s="97"/>
      <c r="I54" s="97"/>
      <c r="J54" s="97"/>
      <c r="K54" s="97"/>
      <c r="L54" s="97"/>
      <c r="M54" s="97"/>
      <c r="N54" s="97"/>
      <c r="O54" s="97"/>
      <c r="P54" s="98"/>
    </row>
    <row r="55" spans="1:16" ht="15.75" customHeight="1" x14ac:dyDescent="0.25">
      <c r="B55" s="27"/>
    </row>
    <row r="56" spans="1:16" ht="15.75" customHeight="1" x14ac:dyDescent="0.25">
      <c r="B56" s="27"/>
    </row>
    <row r="57" spans="1:16" ht="15.75" customHeight="1" x14ac:dyDescent="0.25">
      <c r="B57" s="27"/>
    </row>
    <row r="58" spans="1:16" ht="15.75" customHeight="1" x14ac:dyDescent="0.25">
      <c r="B58" s="27"/>
    </row>
    <row r="59" spans="1:16" ht="15.75" customHeight="1" x14ac:dyDescent="0.25">
      <c r="B59" s="27"/>
    </row>
    <row r="60" spans="1:16" ht="15.75" customHeight="1" x14ac:dyDescent="0.25">
      <c r="B60" s="27"/>
    </row>
    <row r="61" spans="1:16" ht="15.75" customHeight="1" x14ac:dyDescent="0.25">
      <c r="B61" s="27"/>
    </row>
    <row r="62" spans="1:16" ht="15.75" customHeight="1" x14ac:dyDescent="0.25">
      <c r="B62" s="27"/>
    </row>
    <row r="63" spans="1:16" ht="15.75" customHeight="1" x14ac:dyDescent="0.25">
      <c r="B63" s="27"/>
    </row>
    <row r="64" spans="1:16" ht="15.75" customHeight="1" x14ac:dyDescent="0.25">
      <c r="B64" s="27"/>
    </row>
    <row r="65" spans="2:2" ht="15.75" customHeight="1" x14ac:dyDescent="0.25">
      <c r="B65" s="27"/>
    </row>
    <row r="66" spans="2:2" ht="15.75" customHeight="1" x14ac:dyDescent="0.25">
      <c r="B66" s="27"/>
    </row>
    <row r="67" spans="2:2" ht="15.75" customHeight="1" x14ac:dyDescent="0.25">
      <c r="B67" s="27"/>
    </row>
    <row r="68" spans="2:2" ht="15.75" customHeight="1" x14ac:dyDescent="0.25">
      <c r="B68" s="27"/>
    </row>
    <row r="69" spans="2:2" ht="15.75" customHeight="1" x14ac:dyDescent="0.25">
      <c r="B69" s="27"/>
    </row>
    <row r="70" spans="2:2" ht="15.75" customHeight="1" x14ac:dyDescent="0.25">
      <c r="B70" s="27"/>
    </row>
    <row r="71" spans="2:2" ht="15.75" customHeight="1" x14ac:dyDescent="0.25">
      <c r="B71" s="27"/>
    </row>
    <row r="72" spans="2:2" ht="15.75" customHeight="1" x14ac:dyDescent="0.25">
      <c r="B72" s="27"/>
    </row>
    <row r="73" spans="2:2" ht="15.75" customHeight="1" x14ac:dyDescent="0.25">
      <c r="B73" s="27"/>
    </row>
    <row r="74" spans="2:2" ht="15.75" customHeight="1" x14ac:dyDescent="0.25">
      <c r="B74" s="27"/>
    </row>
    <row r="75" spans="2:2" ht="15.75" customHeight="1" x14ac:dyDescent="0.25">
      <c r="B75" s="27"/>
    </row>
    <row r="76" spans="2:2" ht="15.75" customHeight="1" x14ac:dyDescent="0.25">
      <c r="B76" s="27"/>
    </row>
    <row r="77" spans="2:2" ht="15.75" customHeight="1" x14ac:dyDescent="0.25">
      <c r="B77" s="27"/>
    </row>
    <row r="78" spans="2:2" ht="15.75" customHeight="1" x14ac:dyDescent="0.25">
      <c r="B78" s="27"/>
    </row>
    <row r="79" spans="2:2" ht="15.75" customHeight="1" x14ac:dyDescent="0.25">
      <c r="B79" s="27"/>
    </row>
    <row r="80" spans="2:2" ht="15.75" customHeight="1" x14ac:dyDescent="0.25">
      <c r="B80" s="27"/>
    </row>
    <row r="81" spans="2:2" ht="15.75" customHeight="1" x14ac:dyDescent="0.25">
      <c r="B81" s="27"/>
    </row>
    <row r="82" spans="2:2" ht="15.75" customHeight="1" x14ac:dyDescent="0.25">
      <c r="B82" s="27"/>
    </row>
    <row r="83" spans="2:2" ht="15.75" customHeight="1" x14ac:dyDescent="0.25">
      <c r="B83" s="27"/>
    </row>
    <row r="84" spans="2:2" ht="15.75" customHeight="1" x14ac:dyDescent="0.25">
      <c r="B84" s="27"/>
    </row>
    <row r="85" spans="2:2" ht="15.75" customHeight="1" x14ac:dyDescent="0.25">
      <c r="B85" s="27"/>
    </row>
    <row r="86" spans="2:2" ht="15.75" customHeight="1" x14ac:dyDescent="0.25">
      <c r="B86" s="27"/>
    </row>
    <row r="87" spans="2:2" ht="15.75" customHeight="1" x14ac:dyDescent="0.25">
      <c r="B87" s="27"/>
    </row>
    <row r="88" spans="2:2" ht="15.75" customHeight="1" x14ac:dyDescent="0.25">
      <c r="B88" s="27"/>
    </row>
    <row r="89" spans="2:2" ht="15.75" customHeight="1" x14ac:dyDescent="0.25">
      <c r="B89" s="27"/>
    </row>
    <row r="90" spans="2:2" ht="15.75" customHeight="1" x14ac:dyDescent="0.25">
      <c r="B90" s="27"/>
    </row>
    <row r="91" spans="2:2" ht="15.75" customHeight="1" x14ac:dyDescent="0.25">
      <c r="B91" s="27"/>
    </row>
    <row r="92" spans="2:2" ht="15.75" customHeight="1" x14ac:dyDescent="0.25">
      <c r="B92" s="27"/>
    </row>
    <row r="93" spans="2:2" ht="15.75" customHeight="1" x14ac:dyDescent="0.25">
      <c r="B93" s="27"/>
    </row>
    <row r="94" spans="2:2" ht="15.75" customHeight="1" x14ac:dyDescent="0.25">
      <c r="B94" s="27"/>
    </row>
    <row r="95" spans="2:2" ht="15.75" customHeight="1" x14ac:dyDescent="0.25">
      <c r="B95" s="27"/>
    </row>
    <row r="96" spans="2:2" ht="15.75" customHeight="1" x14ac:dyDescent="0.25">
      <c r="B96" s="27"/>
    </row>
    <row r="97" spans="2:2" ht="15.75" customHeight="1" x14ac:dyDescent="0.25">
      <c r="B97" s="27"/>
    </row>
    <row r="98" spans="2:2" ht="15.75" customHeight="1" x14ac:dyDescent="0.25">
      <c r="B98" s="27"/>
    </row>
    <row r="99" spans="2:2" ht="15.75" customHeight="1" x14ac:dyDescent="0.25">
      <c r="B99" s="27"/>
    </row>
    <row r="100" spans="2:2" ht="15.75" customHeight="1" x14ac:dyDescent="0.25">
      <c r="B100" s="27"/>
    </row>
    <row r="101" spans="2:2" ht="15.75" customHeight="1" x14ac:dyDescent="0.25">
      <c r="B101" s="27"/>
    </row>
    <row r="102" spans="2:2" ht="15.75" customHeight="1" x14ac:dyDescent="0.25">
      <c r="B102" s="27"/>
    </row>
    <row r="103" spans="2:2" ht="15.75" customHeight="1" x14ac:dyDescent="0.25">
      <c r="B103" s="27"/>
    </row>
    <row r="104" spans="2:2" ht="15.75" customHeight="1" x14ac:dyDescent="0.25">
      <c r="B104" s="27"/>
    </row>
    <row r="105" spans="2:2" ht="15.75" customHeight="1" x14ac:dyDescent="0.25">
      <c r="B105" s="27"/>
    </row>
    <row r="106" spans="2:2" ht="15.75" customHeight="1" x14ac:dyDescent="0.25">
      <c r="B106" s="27"/>
    </row>
    <row r="107" spans="2:2" ht="15.75" customHeight="1" x14ac:dyDescent="0.25">
      <c r="B107" s="27"/>
    </row>
    <row r="108" spans="2:2" ht="15.75" customHeight="1" x14ac:dyDescent="0.25">
      <c r="B108" s="27"/>
    </row>
    <row r="109" spans="2:2" ht="15.75" customHeight="1" x14ac:dyDescent="0.25">
      <c r="B109" s="27"/>
    </row>
    <row r="110" spans="2:2" ht="15.75" customHeight="1" x14ac:dyDescent="0.25">
      <c r="B110" s="27"/>
    </row>
    <row r="111" spans="2:2" ht="15.75" customHeight="1" x14ac:dyDescent="0.25">
      <c r="B111" s="27"/>
    </row>
    <row r="112" spans="2:2" ht="15.75" customHeight="1" x14ac:dyDescent="0.25">
      <c r="B112" s="27"/>
    </row>
    <row r="113" spans="2:2" ht="15.75" customHeight="1" x14ac:dyDescent="0.25">
      <c r="B113" s="27"/>
    </row>
    <row r="114" spans="2:2" ht="15.75" customHeight="1" x14ac:dyDescent="0.25">
      <c r="B114" s="27"/>
    </row>
    <row r="115" spans="2:2" ht="15.75" customHeight="1" x14ac:dyDescent="0.25">
      <c r="B115" s="27"/>
    </row>
    <row r="116" spans="2:2" ht="15.75" customHeight="1" x14ac:dyDescent="0.25">
      <c r="B116" s="27"/>
    </row>
    <row r="117" spans="2:2" ht="15.75" customHeight="1" x14ac:dyDescent="0.25">
      <c r="B117" s="27"/>
    </row>
    <row r="118" spans="2:2" ht="15.75" customHeight="1" x14ac:dyDescent="0.25">
      <c r="B118" s="27"/>
    </row>
    <row r="119" spans="2:2" ht="15.75" customHeight="1" x14ac:dyDescent="0.25">
      <c r="B119" s="27"/>
    </row>
    <row r="120" spans="2:2" ht="15.75" customHeight="1" x14ac:dyDescent="0.25">
      <c r="B120" s="27"/>
    </row>
    <row r="121" spans="2:2" ht="15.75" customHeight="1" x14ac:dyDescent="0.25">
      <c r="B121" s="27"/>
    </row>
    <row r="122" spans="2:2" ht="15.75" customHeight="1" x14ac:dyDescent="0.25">
      <c r="B122" s="27"/>
    </row>
    <row r="123" spans="2:2" ht="15.75" customHeight="1" x14ac:dyDescent="0.25">
      <c r="B123" s="27"/>
    </row>
    <row r="124" spans="2:2" ht="15.75" customHeight="1" x14ac:dyDescent="0.25">
      <c r="B124" s="27"/>
    </row>
    <row r="125" spans="2:2" ht="15.75" customHeight="1" x14ac:dyDescent="0.25">
      <c r="B125" s="27"/>
    </row>
    <row r="126" spans="2:2" ht="15.75" customHeight="1" x14ac:dyDescent="0.25">
      <c r="B126" s="27"/>
    </row>
    <row r="127" spans="2:2" ht="15.75" customHeight="1" x14ac:dyDescent="0.25">
      <c r="B127" s="27"/>
    </row>
    <row r="128" spans="2:2" ht="15.75" customHeight="1" x14ac:dyDescent="0.25">
      <c r="B128" s="27"/>
    </row>
    <row r="129" spans="2:2" ht="15.75" customHeight="1" x14ac:dyDescent="0.25">
      <c r="B129" s="27"/>
    </row>
    <row r="130" spans="2:2" ht="15.75" customHeight="1" x14ac:dyDescent="0.25">
      <c r="B130" s="27"/>
    </row>
    <row r="131" spans="2:2" ht="15.75" customHeight="1" x14ac:dyDescent="0.25">
      <c r="B131" s="27"/>
    </row>
    <row r="132" spans="2:2" ht="15.75" customHeight="1" x14ac:dyDescent="0.25">
      <c r="B132" s="27"/>
    </row>
    <row r="133" spans="2:2" ht="15.75" customHeight="1" x14ac:dyDescent="0.25">
      <c r="B133" s="27"/>
    </row>
    <row r="134" spans="2:2" ht="15.75" customHeight="1" x14ac:dyDescent="0.25">
      <c r="B134" s="27"/>
    </row>
    <row r="135" spans="2:2" ht="15.75" customHeight="1" x14ac:dyDescent="0.25">
      <c r="B135" s="27"/>
    </row>
    <row r="136" spans="2:2" ht="15.75" customHeight="1" x14ac:dyDescent="0.25">
      <c r="B136" s="27"/>
    </row>
    <row r="137" spans="2:2" ht="15.75" customHeight="1" x14ac:dyDescent="0.25">
      <c r="B137" s="27"/>
    </row>
    <row r="138" spans="2:2" ht="15.75" customHeight="1" x14ac:dyDescent="0.25">
      <c r="B138" s="27"/>
    </row>
    <row r="139" spans="2:2" ht="15.75" customHeight="1" x14ac:dyDescent="0.25">
      <c r="B139" s="27"/>
    </row>
    <row r="140" spans="2:2" ht="15.75" customHeight="1" x14ac:dyDescent="0.25">
      <c r="B140" s="27"/>
    </row>
    <row r="141" spans="2:2" ht="15.75" customHeight="1" x14ac:dyDescent="0.25">
      <c r="B141" s="27"/>
    </row>
    <row r="142" spans="2:2" ht="15.75" customHeight="1" x14ac:dyDescent="0.25">
      <c r="B142" s="27"/>
    </row>
    <row r="143" spans="2:2" ht="15.75" customHeight="1" x14ac:dyDescent="0.25">
      <c r="B143" s="27"/>
    </row>
    <row r="144" spans="2:2" ht="15.75" customHeight="1" x14ac:dyDescent="0.25">
      <c r="B144" s="27"/>
    </row>
    <row r="145" spans="2:2" ht="15.75" customHeight="1" x14ac:dyDescent="0.25">
      <c r="B145" s="27"/>
    </row>
    <row r="146" spans="2:2" ht="15.75" customHeight="1" x14ac:dyDescent="0.25">
      <c r="B146" s="27"/>
    </row>
    <row r="147" spans="2:2" ht="15.75" customHeight="1" x14ac:dyDescent="0.25">
      <c r="B147" s="27"/>
    </row>
    <row r="148" spans="2:2" ht="15.75" customHeight="1" x14ac:dyDescent="0.25">
      <c r="B148" s="27"/>
    </row>
    <row r="149" spans="2:2" ht="15.75" customHeight="1" x14ac:dyDescent="0.25">
      <c r="B149" s="27"/>
    </row>
    <row r="150" spans="2:2" ht="15.75" customHeight="1" x14ac:dyDescent="0.25">
      <c r="B150" s="27"/>
    </row>
    <row r="151" spans="2:2" ht="15.75" customHeight="1" x14ac:dyDescent="0.25">
      <c r="B151" s="27"/>
    </row>
    <row r="152" spans="2:2" ht="15.75" customHeight="1" x14ac:dyDescent="0.25">
      <c r="B152" s="27"/>
    </row>
    <row r="153" spans="2:2" ht="15.75" customHeight="1" x14ac:dyDescent="0.25">
      <c r="B153" s="27"/>
    </row>
    <row r="154" spans="2:2" ht="15.75" customHeight="1" x14ac:dyDescent="0.25">
      <c r="B154" s="27"/>
    </row>
    <row r="155" spans="2:2" ht="15.75" customHeight="1" x14ac:dyDescent="0.25">
      <c r="B155" s="27"/>
    </row>
    <row r="156" spans="2:2" ht="15.75" customHeight="1" x14ac:dyDescent="0.25">
      <c r="B156" s="27"/>
    </row>
    <row r="157" spans="2:2" ht="15.75" customHeight="1" x14ac:dyDescent="0.25">
      <c r="B157" s="27"/>
    </row>
    <row r="158" spans="2:2" ht="15.75" customHeight="1" x14ac:dyDescent="0.25">
      <c r="B158" s="27"/>
    </row>
    <row r="159" spans="2:2" ht="15.75" customHeight="1" x14ac:dyDescent="0.25">
      <c r="B159" s="27"/>
    </row>
    <row r="160" spans="2:2" ht="15.75" customHeight="1" x14ac:dyDescent="0.25">
      <c r="B160" s="27"/>
    </row>
    <row r="161" spans="2:2" ht="15.75" customHeight="1" x14ac:dyDescent="0.25">
      <c r="B161" s="27"/>
    </row>
    <row r="162" spans="2:2" ht="15.75" customHeight="1" x14ac:dyDescent="0.25">
      <c r="B162" s="27"/>
    </row>
    <row r="163" spans="2:2" ht="15.75" customHeight="1" x14ac:dyDescent="0.25">
      <c r="B163" s="27"/>
    </row>
    <row r="164" spans="2:2" ht="15.75" customHeight="1" x14ac:dyDescent="0.25">
      <c r="B164" s="27"/>
    </row>
    <row r="165" spans="2:2" ht="15.75" customHeight="1" x14ac:dyDescent="0.25">
      <c r="B165" s="27"/>
    </row>
    <row r="166" spans="2:2" ht="15.75" customHeight="1" x14ac:dyDescent="0.25">
      <c r="B166" s="27"/>
    </row>
    <row r="167" spans="2:2" ht="15.75" customHeight="1" x14ac:dyDescent="0.25">
      <c r="B167" s="27"/>
    </row>
    <row r="168" spans="2:2" ht="15.75" customHeight="1" x14ac:dyDescent="0.25">
      <c r="B168" s="27"/>
    </row>
    <row r="169" spans="2:2" ht="15.75" customHeight="1" x14ac:dyDescent="0.25">
      <c r="B169" s="27"/>
    </row>
    <row r="170" spans="2:2" ht="15.75" customHeight="1" x14ac:dyDescent="0.25">
      <c r="B170" s="27"/>
    </row>
    <row r="171" spans="2:2" ht="15.75" customHeight="1" x14ac:dyDescent="0.25">
      <c r="B171" s="27"/>
    </row>
    <row r="172" spans="2:2" ht="15.75" customHeight="1" x14ac:dyDescent="0.25">
      <c r="B172" s="27"/>
    </row>
    <row r="173" spans="2:2" ht="15.75" customHeight="1" x14ac:dyDescent="0.25">
      <c r="B173" s="27"/>
    </row>
    <row r="174" spans="2:2" ht="15.75" customHeight="1" x14ac:dyDescent="0.25">
      <c r="B174" s="27"/>
    </row>
    <row r="175" spans="2:2" ht="15.75" customHeight="1" x14ac:dyDescent="0.25">
      <c r="B175" s="27"/>
    </row>
    <row r="176" spans="2:2" ht="15.75" customHeight="1" x14ac:dyDescent="0.25">
      <c r="B176" s="27"/>
    </row>
    <row r="177" spans="2:2" ht="15.75" customHeight="1" x14ac:dyDescent="0.25">
      <c r="B177" s="27"/>
    </row>
    <row r="178" spans="2:2" ht="15.75" customHeight="1" x14ac:dyDescent="0.25">
      <c r="B178" s="27"/>
    </row>
    <row r="179" spans="2:2" ht="15.75" customHeight="1" x14ac:dyDescent="0.25">
      <c r="B179" s="27"/>
    </row>
    <row r="180" spans="2:2" ht="15.75" customHeight="1" x14ac:dyDescent="0.25">
      <c r="B180" s="27"/>
    </row>
    <row r="181" spans="2:2" ht="15.75" customHeight="1" x14ac:dyDescent="0.25">
      <c r="B181" s="27"/>
    </row>
    <row r="182" spans="2:2" ht="15.75" customHeight="1" x14ac:dyDescent="0.25">
      <c r="B182" s="27"/>
    </row>
    <row r="183" spans="2:2" ht="15.75" customHeight="1" x14ac:dyDescent="0.25">
      <c r="B183" s="27"/>
    </row>
    <row r="184" spans="2:2" ht="15.75" customHeight="1" x14ac:dyDescent="0.25">
      <c r="B184" s="27"/>
    </row>
    <row r="185" spans="2:2" ht="15.75" customHeight="1" x14ac:dyDescent="0.25">
      <c r="B185" s="27"/>
    </row>
    <row r="186" spans="2:2" ht="15.75" customHeight="1" x14ac:dyDescent="0.25">
      <c r="B186" s="27"/>
    </row>
    <row r="187" spans="2:2" ht="15.75" customHeight="1" x14ac:dyDescent="0.25">
      <c r="B187" s="27"/>
    </row>
    <row r="188" spans="2:2" ht="15.75" customHeight="1" x14ac:dyDescent="0.25">
      <c r="B188" s="27"/>
    </row>
    <row r="189" spans="2:2" ht="15.75" customHeight="1" x14ac:dyDescent="0.25">
      <c r="B189" s="27"/>
    </row>
    <row r="190" spans="2:2" ht="15.75" customHeight="1" x14ac:dyDescent="0.25">
      <c r="B190" s="27"/>
    </row>
    <row r="191" spans="2:2" ht="15.75" customHeight="1" x14ac:dyDescent="0.25">
      <c r="B191" s="27"/>
    </row>
    <row r="192" spans="2:2" ht="15.75" customHeight="1" x14ac:dyDescent="0.25">
      <c r="B192" s="27"/>
    </row>
    <row r="193" spans="2:2" ht="15.75" customHeight="1" x14ac:dyDescent="0.25">
      <c r="B193" s="27"/>
    </row>
    <row r="194" spans="2:2" ht="15.75" customHeight="1" x14ac:dyDescent="0.25">
      <c r="B194" s="27"/>
    </row>
    <row r="195" spans="2:2" ht="15.75" customHeight="1" x14ac:dyDescent="0.25">
      <c r="B195" s="27"/>
    </row>
    <row r="196" spans="2:2" ht="15.75" customHeight="1" x14ac:dyDescent="0.25">
      <c r="B196" s="27"/>
    </row>
    <row r="197" spans="2:2" ht="15.75" customHeight="1" x14ac:dyDescent="0.25">
      <c r="B197" s="27"/>
    </row>
    <row r="198" spans="2:2" ht="15.75" customHeight="1" x14ac:dyDescent="0.25">
      <c r="B198" s="27"/>
    </row>
    <row r="199" spans="2:2" ht="15.75" customHeight="1" x14ac:dyDescent="0.25">
      <c r="B199" s="27"/>
    </row>
    <row r="200" spans="2:2" ht="15.75" customHeight="1" x14ac:dyDescent="0.25">
      <c r="B200" s="27"/>
    </row>
    <row r="201" spans="2:2" ht="15.75" customHeight="1" x14ac:dyDescent="0.25">
      <c r="B201" s="27"/>
    </row>
    <row r="202" spans="2:2" ht="15.75" customHeight="1" x14ac:dyDescent="0.25">
      <c r="B202" s="27"/>
    </row>
    <row r="203" spans="2:2" ht="15.75" customHeight="1" x14ac:dyDescent="0.25">
      <c r="B203" s="27"/>
    </row>
    <row r="204" spans="2:2" ht="15.75" customHeight="1" x14ac:dyDescent="0.25">
      <c r="B204" s="27"/>
    </row>
    <row r="205" spans="2:2" ht="15.75" customHeight="1" x14ac:dyDescent="0.25">
      <c r="B205" s="27"/>
    </row>
    <row r="206" spans="2:2" ht="15.75" customHeight="1" x14ac:dyDescent="0.25">
      <c r="B206" s="27"/>
    </row>
    <row r="207" spans="2:2" ht="15.75" customHeight="1" x14ac:dyDescent="0.25">
      <c r="B207" s="27"/>
    </row>
    <row r="208" spans="2:2" ht="15.75" customHeight="1" x14ac:dyDescent="0.25">
      <c r="B208" s="27"/>
    </row>
    <row r="209" spans="2:2" ht="15.75" customHeight="1" x14ac:dyDescent="0.25">
      <c r="B209" s="27"/>
    </row>
    <row r="210" spans="2:2" ht="15.75" customHeight="1" x14ac:dyDescent="0.25">
      <c r="B210" s="27"/>
    </row>
    <row r="211" spans="2:2" ht="15.75" customHeight="1" x14ac:dyDescent="0.25">
      <c r="B211" s="27"/>
    </row>
    <row r="212" spans="2:2" ht="15.75" customHeight="1" x14ac:dyDescent="0.25">
      <c r="B212" s="27"/>
    </row>
    <row r="213" spans="2:2" ht="15.75" customHeight="1" x14ac:dyDescent="0.25">
      <c r="B213" s="27"/>
    </row>
    <row r="214" spans="2:2" ht="15.75" customHeight="1" x14ac:dyDescent="0.25">
      <c r="B214" s="27"/>
    </row>
    <row r="215" spans="2:2" ht="15.75" customHeight="1" x14ac:dyDescent="0.25">
      <c r="B215" s="27"/>
    </row>
    <row r="216" spans="2:2" ht="15.75" customHeight="1" x14ac:dyDescent="0.25">
      <c r="B216" s="27"/>
    </row>
    <row r="217" spans="2:2" ht="15.75" customHeight="1" x14ac:dyDescent="0.25">
      <c r="B217" s="27"/>
    </row>
    <row r="218" spans="2:2" ht="15.75" customHeight="1" x14ac:dyDescent="0.25">
      <c r="B218" s="27"/>
    </row>
    <row r="219" spans="2:2" ht="15.75" customHeight="1" x14ac:dyDescent="0.25">
      <c r="B219" s="27"/>
    </row>
    <row r="220" spans="2:2" ht="15.75" customHeight="1" x14ac:dyDescent="0.25">
      <c r="B220" s="27"/>
    </row>
    <row r="221" spans="2:2" ht="15.75" customHeight="1" x14ac:dyDescent="0.25">
      <c r="B221" s="27"/>
    </row>
    <row r="222" spans="2:2" ht="15.75" customHeight="1" x14ac:dyDescent="0.25">
      <c r="B222" s="27"/>
    </row>
    <row r="223" spans="2:2" ht="15.75" customHeight="1" x14ac:dyDescent="0.25">
      <c r="B223" s="27"/>
    </row>
    <row r="224" spans="2:2" ht="15.75" customHeight="1" x14ac:dyDescent="0.25">
      <c r="B224" s="27"/>
    </row>
    <row r="225" spans="2:2" ht="15.75" customHeight="1" x14ac:dyDescent="0.25">
      <c r="B225" s="27"/>
    </row>
    <row r="226" spans="2:2" ht="15.75" customHeight="1" x14ac:dyDescent="0.25">
      <c r="B226" s="27"/>
    </row>
    <row r="227" spans="2:2" ht="15.75" customHeight="1" x14ac:dyDescent="0.25">
      <c r="B227" s="27"/>
    </row>
    <row r="228" spans="2:2" ht="15.75" customHeight="1" x14ac:dyDescent="0.25">
      <c r="B228" s="27"/>
    </row>
    <row r="229" spans="2:2" ht="15.75" customHeight="1" x14ac:dyDescent="0.25">
      <c r="B229" s="27"/>
    </row>
    <row r="230" spans="2:2" ht="15.75" customHeight="1" x14ac:dyDescent="0.25">
      <c r="B230" s="27"/>
    </row>
    <row r="231" spans="2:2" ht="15.75" customHeight="1" x14ac:dyDescent="0.25">
      <c r="B231" s="27"/>
    </row>
    <row r="232" spans="2:2" ht="15.75" customHeight="1" x14ac:dyDescent="0.25">
      <c r="B232" s="27"/>
    </row>
    <row r="233" spans="2:2" ht="15.75" customHeight="1" x14ac:dyDescent="0.25">
      <c r="B233" s="27"/>
    </row>
    <row r="234" spans="2:2" ht="15.75" customHeight="1" x14ac:dyDescent="0.25">
      <c r="B234" s="27"/>
    </row>
    <row r="235" spans="2:2" ht="15.75" customHeight="1" x14ac:dyDescent="0.25">
      <c r="B235" s="27"/>
    </row>
    <row r="236" spans="2:2" ht="15.75" customHeight="1" x14ac:dyDescent="0.25">
      <c r="B236" s="27"/>
    </row>
    <row r="237" spans="2:2" ht="15.75" customHeight="1" x14ac:dyDescent="0.25">
      <c r="B237" s="27"/>
    </row>
    <row r="238" spans="2:2" ht="15.75" customHeight="1" x14ac:dyDescent="0.25">
      <c r="B238" s="27"/>
    </row>
    <row r="239" spans="2:2" ht="15.75" customHeight="1" x14ac:dyDescent="0.25">
      <c r="B239" s="27"/>
    </row>
    <row r="240" spans="2:2" ht="15.75" customHeight="1" x14ac:dyDescent="0.25">
      <c r="B240" s="27"/>
    </row>
    <row r="241" spans="2:2" ht="15.75" customHeight="1" x14ac:dyDescent="0.25">
      <c r="B241" s="27"/>
    </row>
    <row r="242" spans="2:2" ht="15.75" customHeight="1" x14ac:dyDescent="0.25">
      <c r="B242" s="27"/>
    </row>
    <row r="243" spans="2:2" ht="15.75" customHeight="1" x14ac:dyDescent="0.25">
      <c r="B243" s="27"/>
    </row>
    <row r="244" spans="2:2" ht="15.75" customHeight="1" x14ac:dyDescent="0.25">
      <c r="B244" s="27"/>
    </row>
    <row r="245" spans="2:2" ht="15.75" customHeight="1" x14ac:dyDescent="0.25">
      <c r="B245" s="27"/>
    </row>
    <row r="246" spans="2:2" ht="15.75" customHeight="1" x14ac:dyDescent="0.25">
      <c r="B246" s="27"/>
    </row>
    <row r="247" spans="2:2" ht="15.75" customHeight="1" x14ac:dyDescent="0.25">
      <c r="B247" s="27"/>
    </row>
    <row r="248" spans="2:2" ht="15.75" customHeight="1" x14ac:dyDescent="0.25">
      <c r="B248" s="27"/>
    </row>
    <row r="249" spans="2:2" ht="15.75" customHeight="1" x14ac:dyDescent="0.25">
      <c r="B249" s="27"/>
    </row>
    <row r="250" spans="2:2" ht="15.75" customHeight="1" x14ac:dyDescent="0.25">
      <c r="B250" s="27"/>
    </row>
    <row r="251" spans="2:2" ht="15.75" customHeight="1" x14ac:dyDescent="0.25">
      <c r="B251" s="27"/>
    </row>
    <row r="252" spans="2:2" ht="15.75" customHeight="1" x14ac:dyDescent="0.25">
      <c r="B252" s="27"/>
    </row>
    <row r="253" spans="2:2" ht="15.75" customHeight="1" x14ac:dyDescent="0.25">
      <c r="B253" s="27"/>
    </row>
    <row r="254" spans="2:2" ht="15.75" customHeight="1" x14ac:dyDescent="0.25">
      <c r="B254" s="27"/>
    </row>
    <row r="255" spans="2:2" ht="15.75" customHeight="1" x14ac:dyDescent="0.25"/>
    <row r="256" spans="2: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4">
    <mergeCell ref="B1:P1"/>
    <mergeCell ref="B2:P2"/>
    <mergeCell ref="C4:P4"/>
    <mergeCell ref="C5:P5"/>
    <mergeCell ref="C6:P6"/>
    <mergeCell ref="C7:P7"/>
    <mergeCell ref="C8:P8"/>
    <mergeCell ref="C9:P9"/>
    <mergeCell ref="C10:P10"/>
    <mergeCell ref="C11:P11"/>
    <mergeCell ref="C12:P12"/>
    <mergeCell ref="C13:P13"/>
    <mergeCell ref="C14:P14"/>
    <mergeCell ref="C15:P15"/>
    <mergeCell ref="C16:P16"/>
    <mergeCell ref="C17:P17"/>
    <mergeCell ref="C18:P18"/>
    <mergeCell ref="C19:P19"/>
    <mergeCell ref="C20:P20"/>
    <mergeCell ref="C21:P21"/>
    <mergeCell ref="C22:P22"/>
    <mergeCell ref="C23:P23"/>
    <mergeCell ref="C24:H24"/>
    <mergeCell ref="I24:P24"/>
    <mergeCell ref="C25:P25"/>
    <mergeCell ref="C26:H26"/>
    <mergeCell ref="I26:P26"/>
    <mergeCell ref="C27:P28"/>
    <mergeCell ref="C29:P30"/>
    <mergeCell ref="C31:P31"/>
    <mergeCell ref="C32:P32"/>
    <mergeCell ref="C33:P33"/>
    <mergeCell ref="C34:P34"/>
    <mergeCell ref="C35:P35"/>
    <mergeCell ref="C36:P36"/>
    <mergeCell ref="C37:P37"/>
    <mergeCell ref="C38:P38"/>
    <mergeCell ref="C39:P39"/>
    <mergeCell ref="C40:P40"/>
    <mergeCell ref="C41:P41"/>
    <mergeCell ref="C42:P42"/>
    <mergeCell ref="C43:P43"/>
    <mergeCell ref="C51:L51"/>
    <mergeCell ref="M51:P51"/>
    <mergeCell ref="C52:P52"/>
    <mergeCell ref="C53:P53"/>
    <mergeCell ref="C54:P54"/>
    <mergeCell ref="C44:P44"/>
    <mergeCell ref="C45:P45"/>
    <mergeCell ref="C46:P46"/>
    <mergeCell ref="C47:P47"/>
    <mergeCell ref="C48:P48"/>
    <mergeCell ref="C49:P49"/>
    <mergeCell ref="C50:P50"/>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121"/>
  <sheetViews>
    <sheetView showGridLines="0" tabSelected="1" zoomScale="87" zoomScaleNormal="85" workbookViewId="0">
      <selection activeCell="D1" sqref="D1:BH3"/>
    </sheetView>
  </sheetViews>
  <sheetFormatPr baseColWidth="10" defaultColWidth="14.42578125" defaultRowHeight="15" customHeight="1" outlineLevelCol="1" x14ac:dyDescent="0.25"/>
  <cols>
    <col min="1" max="1" width="4.42578125" customWidth="1"/>
    <col min="2" max="2" width="14.28515625" customWidth="1"/>
    <col min="3" max="3" width="20.7109375" customWidth="1"/>
    <col min="4" max="4" width="16.140625" customWidth="1"/>
    <col min="5" max="5" width="11.7109375" customWidth="1"/>
    <col min="6" max="7" width="15.28515625" customWidth="1"/>
    <col min="8" max="8" width="12.85546875" customWidth="1"/>
    <col min="9" max="9" width="16.42578125" customWidth="1"/>
    <col min="10" max="10" width="14.85546875" customWidth="1"/>
    <col min="11" max="11" width="14.140625" customWidth="1"/>
    <col min="12" max="12" width="14.7109375" hidden="1" customWidth="1"/>
    <col min="13" max="13" width="18.140625" hidden="1" customWidth="1"/>
    <col min="14" max="14" width="16.140625" hidden="1" customWidth="1"/>
    <col min="15" max="15" width="14.7109375" hidden="1" customWidth="1"/>
    <col min="16" max="16" width="18.140625" hidden="1" customWidth="1"/>
    <col min="17" max="17" width="23.7109375" hidden="1" customWidth="1"/>
    <col min="18" max="18" width="20.85546875" hidden="1" customWidth="1"/>
    <col min="19" max="19" width="28.7109375" hidden="1" customWidth="1"/>
    <col min="20" max="20" width="16.140625" customWidth="1"/>
    <col min="21" max="21" width="27.28515625" customWidth="1"/>
    <col min="22" max="22" width="33.42578125" customWidth="1"/>
    <col min="23" max="23" width="26.42578125" customWidth="1"/>
    <col min="24" max="24" width="21.42578125" customWidth="1"/>
    <col min="25" max="25" width="21" customWidth="1"/>
    <col min="26" max="26" width="23.28515625" customWidth="1"/>
    <col min="27" max="27" width="20.42578125" customWidth="1"/>
    <col min="28" max="28" width="15.28515625" customWidth="1"/>
    <col min="29" max="29" width="34.85546875" customWidth="1"/>
    <col min="30" max="30" width="42.85546875" customWidth="1"/>
    <col min="31" max="31" width="12.28515625" customWidth="1" outlineLevel="1"/>
    <col min="32" max="32" width="14.140625" customWidth="1" outlineLevel="1"/>
    <col min="33" max="33" width="13.7109375" customWidth="1" outlineLevel="1"/>
    <col min="34" max="34" width="9.140625" customWidth="1"/>
    <col min="35" max="36" width="17.7109375" customWidth="1"/>
    <col min="37" max="37" width="16.28515625" customWidth="1"/>
    <col min="38" max="38" width="15.28515625" customWidth="1"/>
    <col min="39" max="39" width="23.140625" customWidth="1"/>
    <col min="40" max="40" width="20.140625" customWidth="1"/>
    <col min="41" max="41" width="26.85546875" customWidth="1"/>
    <col min="42" max="43" width="20.140625" customWidth="1"/>
    <col min="44" max="44" width="18.28515625" customWidth="1"/>
    <col min="45" max="47" width="6.5703125" customWidth="1" outlineLevel="1"/>
    <col min="48" max="48" width="6.5703125" customWidth="1"/>
    <col min="49" max="51" width="6.5703125" customWidth="1" outlineLevel="1"/>
    <col min="52" max="52" width="6.5703125" customWidth="1"/>
    <col min="53" max="55" width="6.5703125" customWidth="1" outlineLevel="1"/>
    <col min="56" max="56" width="6.5703125" customWidth="1"/>
    <col min="57" max="59" width="6.5703125" customWidth="1" outlineLevel="1"/>
    <col min="60" max="60" width="6.5703125" customWidth="1"/>
    <col min="61" max="61" width="11" customWidth="1" outlineLevel="1"/>
    <col min="62" max="62" width="12" customWidth="1" outlineLevel="1"/>
    <col min="63" max="63" width="12.42578125" hidden="1" customWidth="1"/>
    <col min="64" max="66" width="11.42578125" customWidth="1"/>
  </cols>
  <sheetData>
    <row r="1" spans="1:66" ht="16.5" customHeight="1" x14ac:dyDescent="0.25">
      <c r="A1" s="38"/>
      <c r="B1" s="39"/>
      <c r="C1" s="40"/>
      <c r="D1" s="117" t="s">
        <v>789</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41" t="s">
        <v>562</v>
      </c>
      <c r="BJ1" s="42" t="s">
        <v>563</v>
      </c>
      <c r="BK1" s="43"/>
      <c r="BL1" s="43"/>
      <c r="BM1" s="43"/>
      <c r="BN1" s="43"/>
    </row>
    <row r="2" spans="1:66" ht="16.5" customHeight="1" x14ac:dyDescent="0.25">
      <c r="A2" s="44"/>
      <c r="B2" s="45"/>
      <c r="C2" s="46"/>
      <c r="D2" s="118"/>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41" t="s">
        <v>564</v>
      </c>
      <c r="BJ2" s="42" t="s">
        <v>565</v>
      </c>
      <c r="BK2" s="43"/>
      <c r="BL2" s="43"/>
      <c r="BM2" s="43"/>
      <c r="BN2" s="43"/>
    </row>
    <row r="3" spans="1:66" ht="16.5" customHeight="1" x14ac:dyDescent="0.25">
      <c r="A3" s="47"/>
      <c r="B3" s="48"/>
      <c r="C3" s="49"/>
      <c r="D3" s="106"/>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41" t="s">
        <v>566</v>
      </c>
      <c r="BJ3" s="50">
        <v>45443</v>
      </c>
      <c r="BK3" s="43"/>
      <c r="BL3" s="43"/>
      <c r="BM3" s="43"/>
      <c r="BN3" s="43"/>
    </row>
    <row r="4" spans="1:66" ht="22.5" customHeight="1" x14ac:dyDescent="0.25">
      <c r="A4" s="124" t="s">
        <v>790</v>
      </c>
      <c r="B4" s="125"/>
      <c r="C4" s="125"/>
      <c r="D4" s="125"/>
      <c r="E4" s="125"/>
      <c r="F4" s="125"/>
      <c r="G4" s="125"/>
      <c r="H4" s="125"/>
      <c r="I4" s="125"/>
      <c r="J4" s="125"/>
      <c r="K4" s="125"/>
      <c r="L4" s="51"/>
      <c r="M4" s="51"/>
      <c r="N4" s="51"/>
      <c r="O4" s="51"/>
      <c r="P4" s="51"/>
      <c r="Q4" s="51"/>
      <c r="R4" s="51"/>
      <c r="S4" s="51"/>
      <c r="T4" s="51"/>
      <c r="U4" s="51"/>
      <c r="V4" s="51"/>
      <c r="W4" s="51"/>
      <c r="X4" s="51"/>
      <c r="Y4" s="51"/>
      <c r="Z4" s="51"/>
      <c r="AA4" s="51"/>
      <c r="AB4" s="51"/>
      <c r="AC4" s="51"/>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3"/>
      <c r="BK4" s="43"/>
      <c r="BL4" s="43"/>
      <c r="BM4" s="43"/>
      <c r="BN4" s="43"/>
    </row>
    <row r="5" spans="1:66" ht="24.75" customHeight="1" x14ac:dyDescent="0.25">
      <c r="A5" s="119" t="s">
        <v>791</v>
      </c>
      <c r="B5" s="104"/>
      <c r="C5" s="104"/>
      <c r="D5" s="104"/>
      <c r="E5" s="104"/>
      <c r="F5" s="104"/>
      <c r="G5" s="104"/>
      <c r="H5" s="104"/>
      <c r="I5" s="104"/>
      <c r="J5" s="104"/>
      <c r="K5" s="104"/>
      <c r="L5" s="104"/>
      <c r="M5" s="104"/>
      <c r="N5" s="104"/>
      <c r="O5" s="104"/>
      <c r="P5" s="104"/>
      <c r="Q5" s="104"/>
      <c r="R5" s="104"/>
      <c r="S5" s="104"/>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3"/>
      <c r="BK5" s="43"/>
      <c r="BL5" s="43"/>
      <c r="BM5" s="43"/>
      <c r="BN5" s="43"/>
    </row>
    <row r="6" spans="1:66" ht="20.25" customHeight="1" x14ac:dyDescent="0.25">
      <c r="A6" s="120" t="s">
        <v>567</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54"/>
      <c r="AP6" s="54"/>
      <c r="AQ6" s="54"/>
      <c r="AR6" s="54"/>
      <c r="AS6" s="121" t="s">
        <v>568</v>
      </c>
      <c r="AT6" s="122"/>
      <c r="AU6" s="122"/>
      <c r="AV6" s="122"/>
      <c r="AW6" s="122"/>
      <c r="AX6" s="122"/>
      <c r="AY6" s="122"/>
      <c r="AZ6" s="122"/>
      <c r="BA6" s="122"/>
      <c r="BB6" s="122"/>
      <c r="BC6" s="122"/>
      <c r="BD6" s="122"/>
      <c r="BE6" s="122"/>
      <c r="BF6" s="122"/>
      <c r="BG6" s="122"/>
      <c r="BH6" s="123"/>
      <c r="BI6" s="112"/>
      <c r="BJ6" s="113"/>
      <c r="BK6" s="43"/>
      <c r="BL6" s="114" t="s">
        <v>569</v>
      </c>
      <c r="BM6" s="107"/>
      <c r="BN6" s="107"/>
    </row>
    <row r="7" spans="1:66" ht="82.5" customHeight="1" x14ac:dyDescent="0.25">
      <c r="A7" s="55" t="s">
        <v>424</v>
      </c>
      <c r="B7" s="56" t="s">
        <v>427</v>
      </c>
      <c r="C7" s="56" t="s">
        <v>570</v>
      </c>
      <c r="D7" s="56" t="s">
        <v>433</v>
      </c>
      <c r="E7" s="56" t="s">
        <v>571</v>
      </c>
      <c r="F7" s="56" t="s">
        <v>572</v>
      </c>
      <c r="G7" s="56" t="s">
        <v>442</v>
      </c>
      <c r="H7" s="56" t="s">
        <v>573</v>
      </c>
      <c r="I7" s="56" t="s">
        <v>38</v>
      </c>
      <c r="J7" s="56" t="s">
        <v>155</v>
      </c>
      <c r="K7" s="56" t="s">
        <v>156</v>
      </c>
      <c r="L7" s="56" t="s">
        <v>454</v>
      </c>
      <c r="M7" s="56" t="s">
        <v>457</v>
      </c>
      <c r="N7" s="56" t="s">
        <v>574</v>
      </c>
      <c r="O7" s="56" t="s">
        <v>575</v>
      </c>
      <c r="P7" s="56" t="s">
        <v>466</v>
      </c>
      <c r="Q7" s="56" t="s">
        <v>469</v>
      </c>
      <c r="R7" s="56" t="s">
        <v>576</v>
      </c>
      <c r="S7" s="56" t="s">
        <v>621</v>
      </c>
      <c r="T7" s="57" t="s">
        <v>382</v>
      </c>
      <c r="U7" s="56" t="s">
        <v>480</v>
      </c>
      <c r="V7" s="56" t="s">
        <v>483</v>
      </c>
      <c r="W7" s="56" t="s">
        <v>486</v>
      </c>
      <c r="X7" s="56" t="s">
        <v>489</v>
      </c>
      <c r="Y7" s="56" t="s">
        <v>492</v>
      </c>
      <c r="Z7" s="56" t="s">
        <v>494</v>
      </c>
      <c r="AA7" s="56" t="s">
        <v>497</v>
      </c>
      <c r="AB7" s="56" t="s">
        <v>499</v>
      </c>
      <c r="AC7" s="56" t="s">
        <v>577</v>
      </c>
      <c r="AD7" s="56" t="s">
        <v>578</v>
      </c>
      <c r="AE7" s="56" t="s">
        <v>508</v>
      </c>
      <c r="AF7" s="56" t="s">
        <v>579</v>
      </c>
      <c r="AG7" s="56" t="s">
        <v>514</v>
      </c>
      <c r="AH7" s="58" t="s">
        <v>622</v>
      </c>
      <c r="AI7" s="56" t="s">
        <v>520</v>
      </c>
      <c r="AJ7" s="56" t="s">
        <v>523</v>
      </c>
      <c r="AK7" s="56" t="s">
        <v>163</v>
      </c>
      <c r="AL7" s="56" t="s">
        <v>165</v>
      </c>
      <c r="AM7" s="56" t="s">
        <v>580</v>
      </c>
      <c r="AN7" s="56" t="s">
        <v>533</v>
      </c>
      <c r="AO7" s="56" t="s">
        <v>536</v>
      </c>
      <c r="AP7" s="56" t="s">
        <v>169</v>
      </c>
      <c r="AQ7" s="56" t="s">
        <v>168</v>
      </c>
      <c r="AR7" s="56" t="s">
        <v>543</v>
      </c>
      <c r="AS7" s="59" t="s">
        <v>581</v>
      </c>
      <c r="AT7" s="59" t="s">
        <v>582</v>
      </c>
      <c r="AU7" s="59" t="s">
        <v>583</v>
      </c>
      <c r="AV7" s="60" t="s">
        <v>584</v>
      </c>
      <c r="AW7" s="59" t="s">
        <v>585</v>
      </c>
      <c r="AX7" s="59" t="s">
        <v>586</v>
      </c>
      <c r="AY7" s="59" t="s">
        <v>587</v>
      </c>
      <c r="AZ7" s="60" t="s">
        <v>588</v>
      </c>
      <c r="BA7" s="59" t="s">
        <v>589</v>
      </c>
      <c r="BB7" s="59" t="s">
        <v>590</v>
      </c>
      <c r="BC7" s="59" t="s">
        <v>591</v>
      </c>
      <c r="BD7" s="60" t="s">
        <v>592</v>
      </c>
      <c r="BE7" s="59" t="s">
        <v>593</v>
      </c>
      <c r="BF7" s="59" t="s">
        <v>594</v>
      </c>
      <c r="BG7" s="59" t="s">
        <v>595</v>
      </c>
      <c r="BH7" s="60" t="s">
        <v>596</v>
      </c>
      <c r="BI7" s="115" t="s">
        <v>597</v>
      </c>
      <c r="BJ7" s="116"/>
      <c r="BK7" s="61" t="s">
        <v>598</v>
      </c>
      <c r="BL7" s="62" t="s">
        <v>599</v>
      </c>
      <c r="BM7" s="63" t="s">
        <v>600</v>
      </c>
      <c r="BN7" s="64" t="s">
        <v>601</v>
      </c>
    </row>
    <row r="8" spans="1:66" ht="48" customHeight="1" x14ac:dyDescent="0.25">
      <c r="A8" s="71">
        <v>1</v>
      </c>
      <c r="B8" s="65" t="s">
        <v>804</v>
      </c>
      <c r="C8" s="65" t="s">
        <v>650</v>
      </c>
      <c r="D8" s="65" t="s">
        <v>6</v>
      </c>
      <c r="E8" s="65" t="s">
        <v>25</v>
      </c>
      <c r="F8" s="65" t="s">
        <v>188</v>
      </c>
      <c r="G8" s="65" t="s">
        <v>656</v>
      </c>
      <c r="H8" s="65" t="s">
        <v>106</v>
      </c>
      <c r="I8" s="65" t="s">
        <v>49</v>
      </c>
      <c r="J8" s="65" t="s">
        <v>223</v>
      </c>
      <c r="K8" s="65" t="s">
        <v>297</v>
      </c>
      <c r="L8" s="65" t="s">
        <v>200</v>
      </c>
      <c r="M8" s="65" t="s">
        <v>760</v>
      </c>
      <c r="N8" s="65" t="s">
        <v>106</v>
      </c>
      <c r="O8" s="65" t="s">
        <v>106</v>
      </c>
      <c r="P8" s="65" t="s">
        <v>106</v>
      </c>
      <c r="Q8" s="65" t="s">
        <v>106</v>
      </c>
      <c r="R8" s="65" t="s">
        <v>658</v>
      </c>
      <c r="S8" s="65" t="s">
        <v>761</v>
      </c>
      <c r="T8" s="66" t="s">
        <v>799</v>
      </c>
      <c r="U8" s="65" t="s">
        <v>814</v>
      </c>
      <c r="V8" s="65" t="s">
        <v>684</v>
      </c>
      <c r="W8" s="65" t="s">
        <v>685</v>
      </c>
      <c r="X8" s="65" t="s">
        <v>686</v>
      </c>
      <c r="Y8" s="65" t="s">
        <v>687</v>
      </c>
      <c r="Z8" s="65" t="s">
        <v>688</v>
      </c>
      <c r="AA8" s="65" t="s">
        <v>71</v>
      </c>
      <c r="AB8" s="65" t="s">
        <v>374</v>
      </c>
      <c r="AC8" s="65" t="s">
        <v>689</v>
      </c>
      <c r="AD8" s="65" t="s">
        <v>690</v>
      </c>
      <c r="AE8" s="81" t="s">
        <v>367</v>
      </c>
      <c r="AF8" s="81" t="s">
        <v>366</v>
      </c>
      <c r="AG8" s="81" t="s">
        <v>363</v>
      </c>
      <c r="AH8" s="83">
        <v>1</v>
      </c>
      <c r="AI8" s="67">
        <v>45658</v>
      </c>
      <c r="AJ8" s="67">
        <v>46022</v>
      </c>
      <c r="AK8" s="65" t="s">
        <v>191</v>
      </c>
      <c r="AL8" s="65" t="s">
        <v>642</v>
      </c>
      <c r="AM8" s="65" t="s">
        <v>682</v>
      </c>
      <c r="AN8" s="81" t="s">
        <v>365</v>
      </c>
      <c r="AO8" s="65" t="s">
        <v>4</v>
      </c>
      <c r="AP8" s="65" t="s">
        <v>182</v>
      </c>
      <c r="AQ8" s="65" t="s">
        <v>181</v>
      </c>
      <c r="AR8" s="65" t="s">
        <v>681</v>
      </c>
      <c r="AS8" s="77">
        <v>0</v>
      </c>
      <c r="AT8" s="77">
        <v>0.1</v>
      </c>
      <c r="AU8" s="77">
        <v>0.1</v>
      </c>
      <c r="AV8" s="78">
        <v>0.2</v>
      </c>
      <c r="AW8" s="77">
        <v>0.1</v>
      </c>
      <c r="AX8" s="77">
        <v>0.1</v>
      </c>
      <c r="AY8" s="77">
        <v>0.1</v>
      </c>
      <c r="AZ8" s="78">
        <v>0.30000000000000004</v>
      </c>
      <c r="BA8" s="77">
        <v>0.1</v>
      </c>
      <c r="BB8" s="77">
        <v>0.1</v>
      </c>
      <c r="BC8" s="77">
        <v>0.1</v>
      </c>
      <c r="BD8" s="78">
        <v>0.30000000000000004</v>
      </c>
      <c r="BE8" s="77">
        <v>0.1</v>
      </c>
      <c r="BF8" s="77">
        <v>0.1</v>
      </c>
      <c r="BG8" s="77">
        <v>0</v>
      </c>
      <c r="BH8" s="78">
        <v>0.2</v>
      </c>
      <c r="BI8" s="65"/>
      <c r="BJ8" s="68"/>
      <c r="BK8" s="69">
        <f t="shared" ref="BK8:BK9" si="0">+AH8-AV8-AZ8-BD8-BH8</f>
        <v>0</v>
      </c>
      <c r="BL8" s="70"/>
      <c r="BM8" s="70"/>
      <c r="BN8" s="70"/>
    </row>
    <row r="9" spans="1:66" ht="48" customHeight="1" x14ac:dyDescent="0.25">
      <c r="A9" s="71">
        <f>+A8+1</f>
        <v>2</v>
      </c>
      <c r="B9" s="65" t="s">
        <v>805</v>
      </c>
      <c r="C9" s="65" t="s">
        <v>650</v>
      </c>
      <c r="D9" s="65" t="s">
        <v>6</v>
      </c>
      <c r="E9" s="65" t="s">
        <v>25</v>
      </c>
      <c r="F9" s="65" t="s">
        <v>188</v>
      </c>
      <c r="G9" s="65" t="s">
        <v>656</v>
      </c>
      <c r="H9" s="65" t="s">
        <v>106</v>
      </c>
      <c r="I9" s="65" t="s">
        <v>49</v>
      </c>
      <c r="J9" s="65" t="s">
        <v>223</v>
      </c>
      <c r="K9" s="65" t="s">
        <v>297</v>
      </c>
      <c r="L9" s="65" t="s">
        <v>200</v>
      </c>
      <c r="M9" s="65" t="s">
        <v>762</v>
      </c>
      <c r="N9" s="65" t="s">
        <v>106</v>
      </c>
      <c r="O9" s="65" t="s">
        <v>106</v>
      </c>
      <c r="P9" s="65" t="s">
        <v>106</v>
      </c>
      <c r="Q9" s="65" t="s">
        <v>106</v>
      </c>
      <c r="R9" s="65" t="s">
        <v>658</v>
      </c>
      <c r="S9" s="84" t="s">
        <v>683</v>
      </c>
      <c r="T9" s="66" t="s">
        <v>799</v>
      </c>
      <c r="U9" s="65" t="s">
        <v>815</v>
      </c>
      <c r="V9" s="65" t="s">
        <v>691</v>
      </c>
      <c r="W9" s="65" t="s">
        <v>692</v>
      </c>
      <c r="X9" s="65" t="s">
        <v>693</v>
      </c>
      <c r="Y9" s="65" t="s">
        <v>694</v>
      </c>
      <c r="Z9" s="65" t="s">
        <v>695</v>
      </c>
      <c r="AA9" s="65" t="s">
        <v>4</v>
      </c>
      <c r="AB9" s="65" t="s">
        <v>374</v>
      </c>
      <c r="AC9" s="65" t="s">
        <v>696</v>
      </c>
      <c r="AD9" s="65" t="s">
        <v>697</v>
      </c>
      <c r="AE9" s="81" t="s">
        <v>373</v>
      </c>
      <c r="AF9" s="81" t="s">
        <v>366</v>
      </c>
      <c r="AG9" s="81" t="s">
        <v>363</v>
      </c>
      <c r="AH9" s="72">
        <v>37</v>
      </c>
      <c r="AI9" s="67">
        <v>45658</v>
      </c>
      <c r="AJ9" s="67">
        <v>46022</v>
      </c>
      <c r="AK9" s="65" t="s">
        <v>191</v>
      </c>
      <c r="AL9" s="65" t="s">
        <v>642</v>
      </c>
      <c r="AM9" s="65" t="s">
        <v>682</v>
      </c>
      <c r="AN9" s="81" t="s">
        <v>365</v>
      </c>
      <c r="AO9" s="65" t="s">
        <v>4</v>
      </c>
      <c r="AP9" s="65" t="s">
        <v>182</v>
      </c>
      <c r="AQ9" s="65" t="s">
        <v>181</v>
      </c>
      <c r="AR9" s="65" t="s">
        <v>681</v>
      </c>
      <c r="AS9" s="85">
        <v>0</v>
      </c>
      <c r="AT9" s="85">
        <v>2</v>
      </c>
      <c r="AU9" s="85">
        <v>3</v>
      </c>
      <c r="AV9" s="73">
        <f t="shared" ref="AV9" si="1">SUM(AS9:AU9)</f>
        <v>5</v>
      </c>
      <c r="AW9" s="85">
        <v>3</v>
      </c>
      <c r="AX9" s="85">
        <v>4</v>
      </c>
      <c r="AY9" s="85">
        <v>4</v>
      </c>
      <c r="AZ9" s="73">
        <f t="shared" ref="AZ9" si="2">SUM(AW9:AY9)</f>
        <v>11</v>
      </c>
      <c r="BA9" s="85">
        <v>3</v>
      </c>
      <c r="BB9" s="85">
        <v>4</v>
      </c>
      <c r="BC9" s="85">
        <v>4</v>
      </c>
      <c r="BD9" s="73">
        <f t="shared" ref="BD9" si="3">SUM(BA9:BC9)</f>
        <v>11</v>
      </c>
      <c r="BE9" s="85">
        <v>4</v>
      </c>
      <c r="BF9" s="85">
        <v>3</v>
      </c>
      <c r="BG9" s="85">
        <v>3</v>
      </c>
      <c r="BH9" s="73">
        <f t="shared" ref="BH9" si="4">SUM(BE9:BG9)</f>
        <v>10</v>
      </c>
      <c r="BI9" s="65"/>
      <c r="BJ9" s="68"/>
      <c r="BK9" s="69">
        <f t="shared" si="0"/>
        <v>0</v>
      </c>
      <c r="BL9" s="70"/>
      <c r="BM9" s="70"/>
      <c r="BN9" s="70"/>
    </row>
    <row r="10" spans="1:66" ht="96.75" customHeight="1" x14ac:dyDescent="0.25">
      <c r="A10" s="71">
        <f t="shared" ref="A10:A24" si="5">+A9+1</f>
        <v>3</v>
      </c>
      <c r="B10" s="65" t="s">
        <v>806</v>
      </c>
      <c r="C10" s="65" t="s">
        <v>650</v>
      </c>
      <c r="D10" s="65" t="s">
        <v>6</v>
      </c>
      <c r="E10" s="65" t="s">
        <v>25</v>
      </c>
      <c r="F10" s="65" t="s">
        <v>278</v>
      </c>
      <c r="G10" s="65" t="s">
        <v>656</v>
      </c>
      <c r="H10" s="65" t="s">
        <v>106</v>
      </c>
      <c r="I10" s="65" t="s">
        <v>49</v>
      </c>
      <c r="J10" s="65" t="s">
        <v>253</v>
      </c>
      <c r="K10" s="65" t="s">
        <v>323</v>
      </c>
      <c r="L10" s="65" t="s">
        <v>200</v>
      </c>
      <c r="M10" s="65" t="s">
        <v>699</v>
      </c>
      <c r="N10" s="65" t="s">
        <v>106</v>
      </c>
      <c r="O10" s="65" t="s">
        <v>106</v>
      </c>
      <c r="P10" s="65" t="s">
        <v>106</v>
      </c>
      <c r="Q10" s="65" t="s">
        <v>106</v>
      </c>
      <c r="R10" s="65" t="s">
        <v>658</v>
      </c>
      <c r="S10" s="86" t="s">
        <v>700</v>
      </c>
      <c r="T10" s="66" t="s">
        <v>800</v>
      </c>
      <c r="U10" s="65" t="s">
        <v>816</v>
      </c>
      <c r="V10" s="65" t="s">
        <v>763</v>
      </c>
      <c r="W10" s="65" t="s">
        <v>702</v>
      </c>
      <c r="X10" s="65" t="s">
        <v>701</v>
      </c>
      <c r="Y10" s="65" t="s">
        <v>620</v>
      </c>
      <c r="Z10" s="65" t="s">
        <v>703</v>
      </c>
      <c r="AA10" s="65" t="s">
        <v>620</v>
      </c>
      <c r="AB10" s="65" t="s">
        <v>374</v>
      </c>
      <c r="AC10" s="65" t="s">
        <v>704</v>
      </c>
      <c r="AD10" s="65" t="s">
        <v>788</v>
      </c>
      <c r="AE10" s="65" t="s">
        <v>367</v>
      </c>
      <c r="AF10" s="65" t="s">
        <v>366</v>
      </c>
      <c r="AG10" s="65" t="s">
        <v>375</v>
      </c>
      <c r="AH10" s="79">
        <v>1</v>
      </c>
      <c r="AI10" s="67">
        <v>45672</v>
      </c>
      <c r="AJ10" s="67">
        <v>46022</v>
      </c>
      <c r="AK10" s="65" t="s">
        <v>205</v>
      </c>
      <c r="AL10" s="65" t="s">
        <v>634</v>
      </c>
      <c r="AM10" s="65" t="s">
        <v>680</v>
      </c>
      <c r="AN10" s="65" t="s">
        <v>371</v>
      </c>
      <c r="AO10" s="65" t="s">
        <v>4</v>
      </c>
      <c r="AP10" s="65" t="s">
        <v>182</v>
      </c>
      <c r="AQ10" s="65" t="s">
        <v>194</v>
      </c>
      <c r="AR10" s="65" t="s">
        <v>4</v>
      </c>
      <c r="AS10" s="71"/>
      <c r="AT10" s="71"/>
      <c r="AU10" s="71"/>
      <c r="AV10" s="73"/>
      <c r="AW10" s="71"/>
      <c r="AX10" s="71"/>
      <c r="AY10" s="80">
        <v>1</v>
      </c>
      <c r="AZ10" s="82">
        <v>1</v>
      </c>
      <c r="BA10" s="71"/>
      <c r="BB10" s="71"/>
      <c r="BC10" s="71"/>
      <c r="BD10" s="73"/>
      <c r="BE10" s="71"/>
      <c r="BF10" s="71"/>
      <c r="BG10" s="80"/>
      <c r="BH10" s="82"/>
      <c r="BI10" s="65"/>
      <c r="BJ10" s="68"/>
      <c r="BK10" s="69">
        <f>+AH10-AV10-AZ10-BD10-BH10</f>
        <v>0</v>
      </c>
      <c r="BL10" s="70"/>
      <c r="BM10" s="70"/>
      <c r="BN10" s="70"/>
    </row>
    <row r="11" spans="1:66" ht="96.75" customHeight="1" x14ac:dyDescent="0.25">
      <c r="A11" s="71">
        <f t="shared" si="5"/>
        <v>4</v>
      </c>
      <c r="B11" s="65" t="s">
        <v>807</v>
      </c>
      <c r="C11" s="65" t="s">
        <v>650</v>
      </c>
      <c r="D11" s="65" t="s">
        <v>6</v>
      </c>
      <c r="E11" s="65" t="s">
        <v>25</v>
      </c>
      <c r="F11" s="65" t="s">
        <v>285</v>
      </c>
      <c r="G11" s="65" t="s">
        <v>656</v>
      </c>
      <c r="H11" s="65" t="s">
        <v>106</v>
      </c>
      <c r="I11" s="65" t="s">
        <v>49</v>
      </c>
      <c r="J11" s="65" t="s">
        <v>235</v>
      </c>
      <c r="K11" s="65" t="s">
        <v>626</v>
      </c>
      <c r="L11" s="65" t="s">
        <v>200</v>
      </c>
      <c r="M11" s="65" t="s">
        <v>705</v>
      </c>
      <c r="N11" s="65" t="s">
        <v>106</v>
      </c>
      <c r="O11" s="65" t="s">
        <v>106</v>
      </c>
      <c r="P11" s="65" t="s">
        <v>106</v>
      </c>
      <c r="Q11" s="65" t="s">
        <v>106</v>
      </c>
      <c r="R11" s="65" t="s">
        <v>658</v>
      </c>
      <c r="S11" s="81" t="s">
        <v>706</v>
      </c>
      <c r="T11" s="66" t="s">
        <v>801</v>
      </c>
      <c r="U11" s="65" t="s">
        <v>817</v>
      </c>
      <c r="V11" s="65" t="s">
        <v>713</v>
      </c>
      <c r="W11" s="65" t="s">
        <v>707</v>
      </c>
      <c r="X11" s="65" t="s">
        <v>708</v>
      </c>
      <c r="Y11" s="65" t="s">
        <v>709</v>
      </c>
      <c r="Z11" s="65" t="s">
        <v>710</v>
      </c>
      <c r="AA11" s="65" t="s">
        <v>710</v>
      </c>
      <c r="AB11" s="65" t="s">
        <v>374</v>
      </c>
      <c r="AC11" s="65" t="s">
        <v>711</v>
      </c>
      <c r="AD11" s="65" t="s">
        <v>712</v>
      </c>
      <c r="AE11" s="65" t="s">
        <v>367</v>
      </c>
      <c r="AF11" s="65" t="s">
        <v>366</v>
      </c>
      <c r="AG11" s="65" t="s">
        <v>363</v>
      </c>
      <c r="AH11" s="79">
        <v>1</v>
      </c>
      <c r="AI11" s="67">
        <v>45658</v>
      </c>
      <c r="AJ11" s="67">
        <v>46022</v>
      </c>
      <c r="AK11" s="65" t="s">
        <v>205</v>
      </c>
      <c r="AL11" s="65" t="s">
        <v>634</v>
      </c>
      <c r="AM11" s="65" t="s">
        <v>678</v>
      </c>
      <c r="AN11" s="65" t="s">
        <v>371</v>
      </c>
      <c r="AO11" s="65" t="s">
        <v>4</v>
      </c>
      <c r="AP11" s="65" t="s">
        <v>182</v>
      </c>
      <c r="AQ11" s="65" t="s">
        <v>222</v>
      </c>
      <c r="AR11" s="65" t="s">
        <v>4</v>
      </c>
      <c r="AS11" s="71">
        <v>0</v>
      </c>
      <c r="AT11" s="71">
        <v>0</v>
      </c>
      <c r="AU11" s="71">
        <v>0</v>
      </c>
      <c r="AV11" s="73">
        <v>0</v>
      </c>
      <c r="AW11" s="71">
        <v>0</v>
      </c>
      <c r="AX11" s="71">
        <v>0</v>
      </c>
      <c r="AY11" s="80">
        <v>1</v>
      </c>
      <c r="AZ11" s="82">
        <v>1</v>
      </c>
      <c r="BA11" s="71">
        <v>0</v>
      </c>
      <c r="BB11" s="71">
        <v>0</v>
      </c>
      <c r="BC11" s="71">
        <v>0</v>
      </c>
      <c r="BD11" s="73">
        <v>0</v>
      </c>
      <c r="BE11" s="71">
        <v>0</v>
      </c>
      <c r="BF11" s="71">
        <v>0</v>
      </c>
      <c r="BG11" s="80">
        <v>1</v>
      </c>
      <c r="BH11" s="82">
        <v>1</v>
      </c>
      <c r="BI11" s="65"/>
      <c r="BJ11" s="68"/>
      <c r="BK11" s="69" t="s">
        <v>698</v>
      </c>
      <c r="BL11" s="70"/>
      <c r="BM11" s="70"/>
      <c r="BN11" s="70"/>
    </row>
    <row r="12" spans="1:66" ht="96.75" customHeight="1" x14ac:dyDescent="0.25">
      <c r="A12" s="71">
        <f t="shared" si="5"/>
        <v>5</v>
      </c>
      <c r="B12" s="65" t="s">
        <v>808</v>
      </c>
      <c r="C12" s="65" t="s">
        <v>650</v>
      </c>
      <c r="D12" s="65" t="s">
        <v>6</v>
      </c>
      <c r="E12" s="65" t="s">
        <v>25</v>
      </c>
      <c r="F12" s="65" t="s">
        <v>290</v>
      </c>
      <c r="G12" s="65" t="s">
        <v>656</v>
      </c>
      <c r="H12" s="65" t="s">
        <v>106</v>
      </c>
      <c r="I12" s="65" t="s">
        <v>49</v>
      </c>
      <c r="J12" s="65" t="s">
        <v>235</v>
      </c>
      <c r="K12" s="65" t="s">
        <v>626</v>
      </c>
      <c r="L12" s="65" t="s">
        <v>200</v>
      </c>
      <c r="M12" s="65" t="s">
        <v>724</v>
      </c>
      <c r="N12" s="65" t="s">
        <v>106</v>
      </c>
      <c r="O12" s="65" t="s">
        <v>106</v>
      </c>
      <c r="P12" s="65" t="s">
        <v>106</v>
      </c>
      <c r="Q12" s="65" t="s">
        <v>106</v>
      </c>
      <c r="R12" s="65" t="s">
        <v>658</v>
      </c>
      <c r="S12" s="81" t="s">
        <v>725</v>
      </c>
      <c r="T12" s="66" t="s">
        <v>801</v>
      </c>
      <c r="U12" s="65" t="s">
        <v>818</v>
      </c>
      <c r="V12" s="65" t="s">
        <v>751</v>
      </c>
      <c r="W12" s="65" t="s">
        <v>752</v>
      </c>
      <c r="X12" s="65" t="s">
        <v>752</v>
      </c>
      <c r="Y12" s="65" t="s">
        <v>106</v>
      </c>
      <c r="Z12" s="65" t="s">
        <v>726</v>
      </c>
      <c r="AA12" s="65" t="s">
        <v>106</v>
      </c>
      <c r="AB12" s="65" t="s">
        <v>368</v>
      </c>
      <c r="AC12" s="65" t="s">
        <v>726</v>
      </c>
      <c r="AD12" s="65" t="s">
        <v>753</v>
      </c>
      <c r="AE12" s="65" t="s">
        <v>367</v>
      </c>
      <c r="AF12" s="65" t="s">
        <v>366</v>
      </c>
      <c r="AG12" s="65" t="s">
        <v>363</v>
      </c>
      <c r="AH12" s="72">
        <v>1</v>
      </c>
      <c r="AI12" s="67">
        <v>45992</v>
      </c>
      <c r="AJ12" s="67">
        <v>46022</v>
      </c>
      <c r="AK12" s="65" t="s">
        <v>205</v>
      </c>
      <c r="AL12" s="65" t="s">
        <v>634</v>
      </c>
      <c r="AM12" s="65" t="s">
        <v>678</v>
      </c>
      <c r="AN12" s="65" t="s">
        <v>371</v>
      </c>
      <c r="AO12" s="65" t="s">
        <v>4</v>
      </c>
      <c r="AP12" s="65" t="s">
        <v>182</v>
      </c>
      <c r="AQ12" s="65" t="s">
        <v>234</v>
      </c>
      <c r="AR12" s="65" t="s">
        <v>4</v>
      </c>
      <c r="AS12" s="71">
        <v>0</v>
      </c>
      <c r="AT12" s="71">
        <v>0</v>
      </c>
      <c r="AU12" s="71">
        <v>0</v>
      </c>
      <c r="AV12" s="73">
        <v>0</v>
      </c>
      <c r="AW12" s="71">
        <v>0</v>
      </c>
      <c r="AX12" s="71">
        <v>0</v>
      </c>
      <c r="AY12" s="71">
        <v>0</v>
      </c>
      <c r="AZ12" s="73">
        <v>0</v>
      </c>
      <c r="BA12" s="71">
        <v>0</v>
      </c>
      <c r="BB12" s="71">
        <v>0</v>
      </c>
      <c r="BC12" s="71">
        <v>0</v>
      </c>
      <c r="BD12" s="73">
        <v>0</v>
      </c>
      <c r="BE12" s="71">
        <v>0</v>
      </c>
      <c r="BF12" s="71">
        <v>0</v>
      </c>
      <c r="BG12" s="71">
        <v>1</v>
      </c>
      <c r="BH12" s="73">
        <v>1</v>
      </c>
      <c r="BI12" s="65"/>
      <c r="BJ12" s="68"/>
      <c r="BK12" s="69">
        <f t="shared" ref="BK12:BK18" si="6">+AH12-AV12-AZ12-BD12-BH12</f>
        <v>0</v>
      </c>
      <c r="BL12" s="70"/>
      <c r="BM12" s="70"/>
      <c r="BN12" s="70"/>
    </row>
    <row r="13" spans="1:66" ht="96.75" customHeight="1" x14ac:dyDescent="0.25">
      <c r="A13" s="71">
        <f t="shared" si="5"/>
        <v>6</v>
      </c>
      <c r="B13" s="65" t="s">
        <v>809</v>
      </c>
      <c r="C13" s="65" t="s">
        <v>650</v>
      </c>
      <c r="D13" s="65" t="s">
        <v>6</v>
      </c>
      <c r="E13" s="65" t="s">
        <v>25</v>
      </c>
      <c r="F13" s="65" t="s">
        <v>290</v>
      </c>
      <c r="G13" s="65" t="s">
        <v>656</v>
      </c>
      <c r="H13" s="65" t="s">
        <v>106</v>
      </c>
      <c r="I13" s="65" t="s">
        <v>49</v>
      </c>
      <c r="J13" s="65" t="s">
        <v>235</v>
      </c>
      <c r="K13" s="65" t="s">
        <v>626</v>
      </c>
      <c r="L13" s="65" t="s">
        <v>200</v>
      </c>
      <c r="M13" s="65" t="s">
        <v>724</v>
      </c>
      <c r="N13" s="65" t="s">
        <v>106</v>
      </c>
      <c r="O13" s="65" t="s">
        <v>106</v>
      </c>
      <c r="P13" s="65" t="s">
        <v>106</v>
      </c>
      <c r="Q13" s="65" t="s">
        <v>106</v>
      </c>
      <c r="R13" s="65" t="s">
        <v>658</v>
      </c>
      <c r="S13" s="81" t="s">
        <v>727</v>
      </c>
      <c r="T13" s="66" t="s">
        <v>801</v>
      </c>
      <c r="U13" s="65" t="s">
        <v>819</v>
      </c>
      <c r="V13" s="65" t="s">
        <v>728</v>
      </c>
      <c r="W13" s="65" t="s">
        <v>729</v>
      </c>
      <c r="X13" s="65" t="s">
        <v>730</v>
      </c>
      <c r="Y13" s="65" t="s">
        <v>620</v>
      </c>
      <c r="Z13" s="65" t="s">
        <v>731</v>
      </c>
      <c r="AA13" s="65" t="s">
        <v>107</v>
      </c>
      <c r="AB13" s="65" t="s">
        <v>368</v>
      </c>
      <c r="AC13" s="65" t="s">
        <v>731</v>
      </c>
      <c r="AD13" s="65" t="s">
        <v>732</v>
      </c>
      <c r="AE13" s="65" t="s">
        <v>367</v>
      </c>
      <c r="AF13" s="65" t="s">
        <v>366</v>
      </c>
      <c r="AG13" s="65" t="s">
        <v>363</v>
      </c>
      <c r="AH13" s="72">
        <v>1</v>
      </c>
      <c r="AI13" s="67">
        <v>45658</v>
      </c>
      <c r="AJ13" s="67">
        <v>46022</v>
      </c>
      <c r="AK13" s="65" t="s">
        <v>205</v>
      </c>
      <c r="AL13" s="65" t="s">
        <v>634</v>
      </c>
      <c r="AM13" s="65" t="s">
        <v>678</v>
      </c>
      <c r="AN13" s="65" t="s">
        <v>371</v>
      </c>
      <c r="AO13" s="65" t="s">
        <v>4</v>
      </c>
      <c r="AP13" s="65" t="s">
        <v>182</v>
      </c>
      <c r="AQ13" s="65" t="s">
        <v>234</v>
      </c>
      <c r="AR13" s="65" t="s">
        <v>4</v>
      </c>
      <c r="AS13" s="71">
        <v>0</v>
      </c>
      <c r="AT13" s="71">
        <v>0</v>
      </c>
      <c r="AU13" s="71">
        <v>0</v>
      </c>
      <c r="AV13" s="73">
        <v>0</v>
      </c>
      <c r="AW13" s="71">
        <v>0</v>
      </c>
      <c r="AX13" s="71">
        <v>0</v>
      </c>
      <c r="AY13" s="71">
        <v>0</v>
      </c>
      <c r="AZ13" s="73">
        <v>0</v>
      </c>
      <c r="BA13" s="71">
        <v>0</v>
      </c>
      <c r="BB13" s="71">
        <v>0</v>
      </c>
      <c r="BC13" s="71">
        <v>0</v>
      </c>
      <c r="BD13" s="73">
        <v>0</v>
      </c>
      <c r="BE13" s="71">
        <v>0</v>
      </c>
      <c r="BF13" s="71">
        <v>0</v>
      </c>
      <c r="BG13" s="71">
        <v>1</v>
      </c>
      <c r="BH13" s="73">
        <v>1</v>
      </c>
      <c r="BI13" s="65"/>
      <c r="BJ13" s="68"/>
      <c r="BK13" s="69">
        <f t="shared" si="6"/>
        <v>0</v>
      </c>
      <c r="BL13" s="70"/>
      <c r="BM13" s="70"/>
      <c r="BN13" s="70"/>
    </row>
    <row r="14" spans="1:66" ht="96.75" customHeight="1" x14ac:dyDescent="0.25">
      <c r="A14" s="71">
        <f t="shared" si="5"/>
        <v>7</v>
      </c>
      <c r="B14" s="65" t="s">
        <v>810</v>
      </c>
      <c r="C14" s="65" t="s">
        <v>650</v>
      </c>
      <c r="D14" s="65" t="s">
        <v>6</v>
      </c>
      <c r="E14" s="65" t="s">
        <v>25</v>
      </c>
      <c r="F14" s="65" t="s">
        <v>285</v>
      </c>
      <c r="G14" s="65" t="s">
        <v>656</v>
      </c>
      <c r="H14" s="65" t="s">
        <v>106</v>
      </c>
      <c r="I14" s="65" t="s">
        <v>49</v>
      </c>
      <c r="J14" s="65" t="s">
        <v>235</v>
      </c>
      <c r="K14" s="65" t="s">
        <v>626</v>
      </c>
      <c r="L14" s="65" t="s">
        <v>200</v>
      </c>
      <c r="M14" s="65" t="s">
        <v>733</v>
      </c>
      <c r="N14" s="65" t="s">
        <v>106</v>
      </c>
      <c r="O14" s="65" t="s">
        <v>106</v>
      </c>
      <c r="P14" s="65" t="s">
        <v>106</v>
      </c>
      <c r="Q14" s="65" t="s">
        <v>106</v>
      </c>
      <c r="R14" s="65" t="s">
        <v>658</v>
      </c>
      <c r="S14" s="81" t="s">
        <v>734</v>
      </c>
      <c r="T14" s="66" t="s">
        <v>801</v>
      </c>
      <c r="U14" s="65" t="s">
        <v>820</v>
      </c>
      <c r="V14" s="65" t="s">
        <v>771</v>
      </c>
      <c r="W14" s="65" t="s">
        <v>735</v>
      </c>
      <c r="X14" s="65" t="s">
        <v>754</v>
      </c>
      <c r="Y14" s="65" t="s">
        <v>620</v>
      </c>
      <c r="Z14" s="65" t="s">
        <v>736</v>
      </c>
      <c r="AA14" s="65" t="s">
        <v>620</v>
      </c>
      <c r="AB14" s="65" t="s">
        <v>368</v>
      </c>
      <c r="AC14" s="65" t="s">
        <v>736</v>
      </c>
      <c r="AD14" s="65" t="s">
        <v>755</v>
      </c>
      <c r="AE14" s="65" t="s">
        <v>367</v>
      </c>
      <c r="AF14" s="65" t="s">
        <v>372</v>
      </c>
      <c r="AG14" s="65" t="s">
        <v>363</v>
      </c>
      <c r="AH14" s="72">
        <v>1</v>
      </c>
      <c r="AI14" s="67">
        <v>45658</v>
      </c>
      <c r="AJ14" s="67">
        <v>45747</v>
      </c>
      <c r="AK14" s="65" t="s">
        <v>205</v>
      </c>
      <c r="AL14" s="65" t="s">
        <v>634</v>
      </c>
      <c r="AM14" s="65" t="s">
        <v>678</v>
      </c>
      <c r="AN14" s="65" t="s">
        <v>371</v>
      </c>
      <c r="AO14" s="65" t="s">
        <v>4</v>
      </c>
      <c r="AP14" s="65" t="s">
        <v>182</v>
      </c>
      <c r="AQ14" s="65" t="s">
        <v>234</v>
      </c>
      <c r="AR14" s="65" t="s">
        <v>4</v>
      </c>
      <c r="AS14" s="71">
        <v>0</v>
      </c>
      <c r="AT14" s="71">
        <v>0</v>
      </c>
      <c r="AU14" s="71">
        <v>0</v>
      </c>
      <c r="AV14" s="73">
        <v>0</v>
      </c>
      <c r="AW14" s="71">
        <v>0</v>
      </c>
      <c r="AX14" s="71">
        <v>0</v>
      </c>
      <c r="AY14" s="71">
        <v>1</v>
      </c>
      <c r="AZ14" s="73">
        <v>1</v>
      </c>
      <c r="BA14" s="71">
        <v>0</v>
      </c>
      <c r="BB14" s="71">
        <v>0</v>
      </c>
      <c r="BC14" s="71">
        <v>0</v>
      </c>
      <c r="BD14" s="73">
        <v>0</v>
      </c>
      <c r="BE14" s="71">
        <v>0</v>
      </c>
      <c r="BF14" s="71">
        <v>0</v>
      </c>
      <c r="BG14" s="71">
        <v>0</v>
      </c>
      <c r="BH14" s="73">
        <v>0</v>
      </c>
      <c r="BI14" s="65"/>
      <c r="BJ14" s="68"/>
      <c r="BK14" s="69">
        <f t="shared" si="6"/>
        <v>0</v>
      </c>
      <c r="BL14" s="70"/>
      <c r="BM14" s="70"/>
      <c r="BN14" s="70"/>
    </row>
    <row r="15" spans="1:66" ht="147.75" customHeight="1" x14ac:dyDescent="0.25">
      <c r="A15" s="71">
        <f t="shared" si="5"/>
        <v>8</v>
      </c>
      <c r="B15" s="65" t="s">
        <v>811</v>
      </c>
      <c r="C15" s="65" t="s">
        <v>650</v>
      </c>
      <c r="D15" s="65" t="s">
        <v>6</v>
      </c>
      <c r="E15" s="65" t="s">
        <v>25</v>
      </c>
      <c r="F15" s="65" t="s">
        <v>285</v>
      </c>
      <c r="G15" s="65" t="s">
        <v>656</v>
      </c>
      <c r="H15" s="65" t="s">
        <v>106</v>
      </c>
      <c r="I15" s="65" t="s">
        <v>49</v>
      </c>
      <c r="J15" s="65" t="s">
        <v>235</v>
      </c>
      <c r="K15" s="65" t="s">
        <v>626</v>
      </c>
      <c r="L15" s="65" t="s">
        <v>200</v>
      </c>
      <c r="M15" s="65" t="s">
        <v>733</v>
      </c>
      <c r="N15" s="65" t="s">
        <v>106</v>
      </c>
      <c r="O15" s="65" t="s">
        <v>106</v>
      </c>
      <c r="P15" s="65" t="s">
        <v>106</v>
      </c>
      <c r="Q15" s="65" t="s">
        <v>106</v>
      </c>
      <c r="R15" s="65" t="s">
        <v>658</v>
      </c>
      <c r="S15" s="81" t="s">
        <v>737</v>
      </c>
      <c r="T15" s="66" t="s">
        <v>801</v>
      </c>
      <c r="U15" s="65" t="s">
        <v>821</v>
      </c>
      <c r="V15" s="65" t="s">
        <v>772</v>
      </c>
      <c r="W15" s="65" t="s">
        <v>739</v>
      </c>
      <c r="X15" s="65" t="s">
        <v>739</v>
      </c>
      <c r="Y15" s="65" t="s">
        <v>620</v>
      </c>
      <c r="Z15" s="65" t="s">
        <v>740</v>
      </c>
      <c r="AA15" s="65" t="s">
        <v>106</v>
      </c>
      <c r="AB15" s="65" t="s">
        <v>368</v>
      </c>
      <c r="AC15" s="65" t="s">
        <v>738</v>
      </c>
      <c r="AD15" s="65" t="s">
        <v>741</v>
      </c>
      <c r="AE15" s="65" t="s">
        <v>367</v>
      </c>
      <c r="AF15" s="65" t="s">
        <v>366</v>
      </c>
      <c r="AG15" s="65" t="s">
        <v>363</v>
      </c>
      <c r="AH15" s="72">
        <v>2</v>
      </c>
      <c r="AI15" s="67">
        <v>45658</v>
      </c>
      <c r="AJ15" s="67">
        <v>46022</v>
      </c>
      <c r="AK15" s="65" t="s">
        <v>205</v>
      </c>
      <c r="AL15" s="65" t="s">
        <v>634</v>
      </c>
      <c r="AM15" s="65" t="s">
        <v>678</v>
      </c>
      <c r="AN15" s="65" t="s">
        <v>371</v>
      </c>
      <c r="AO15" s="65" t="s">
        <v>4</v>
      </c>
      <c r="AP15" s="65" t="s">
        <v>182</v>
      </c>
      <c r="AQ15" s="65" t="s">
        <v>222</v>
      </c>
      <c r="AR15" s="65" t="s">
        <v>4</v>
      </c>
      <c r="AS15" s="71">
        <v>0</v>
      </c>
      <c r="AT15" s="71">
        <v>0</v>
      </c>
      <c r="AU15" s="71">
        <v>0</v>
      </c>
      <c r="AV15" s="73">
        <v>0</v>
      </c>
      <c r="AW15" s="71">
        <v>0</v>
      </c>
      <c r="AX15" s="71">
        <v>0</v>
      </c>
      <c r="AY15" s="71">
        <v>1</v>
      </c>
      <c r="AZ15" s="73">
        <v>1</v>
      </c>
      <c r="BA15" s="71">
        <v>0</v>
      </c>
      <c r="BB15" s="71">
        <v>0</v>
      </c>
      <c r="BC15" s="71">
        <v>0</v>
      </c>
      <c r="BD15" s="73">
        <v>0</v>
      </c>
      <c r="BE15" s="71">
        <v>0</v>
      </c>
      <c r="BF15" s="71">
        <v>0</v>
      </c>
      <c r="BG15" s="71">
        <v>1</v>
      </c>
      <c r="BH15" s="73">
        <v>1</v>
      </c>
      <c r="BI15" s="65"/>
      <c r="BJ15" s="68"/>
      <c r="BK15" s="69">
        <f t="shared" si="6"/>
        <v>0</v>
      </c>
      <c r="BL15" s="70"/>
      <c r="BM15" s="70"/>
      <c r="BN15" s="70"/>
    </row>
    <row r="16" spans="1:66" ht="96.75" customHeight="1" x14ac:dyDescent="0.25">
      <c r="A16" s="71">
        <f t="shared" si="5"/>
        <v>9</v>
      </c>
      <c r="B16" s="65" t="s">
        <v>794</v>
      </c>
      <c r="C16" s="65" t="s">
        <v>650</v>
      </c>
      <c r="D16" s="65" t="s">
        <v>6</v>
      </c>
      <c r="E16" s="65" t="s">
        <v>25</v>
      </c>
      <c r="F16" s="65" t="s">
        <v>290</v>
      </c>
      <c r="G16" s="65" t="s">
        <v>64</v>
      </c>
      <c r="H16" s="65" t="s">
        <v>656</v>
      </c>
      <c r="I16" s="65" t="s">
        <v>49</v>
      </c>
      <c r="J16" s="65" t="s">
        <v>235</v>
      </c>
      <c r="K16" s="65" t="s">
        <v>626</v>
      </c>
      <c r="L16" s="65" t="s">
        <v>200</v>
      </c>
      <c r="M16" s="65" t="s">
        <v>652</v>
      </c>
      <c r="N16" s="65" t="s">
        <v>106</v>
      </c>
      <c r="O16" s="65" t="s">
        <v>106</v>
      </c>
      <c r="P16" s="65" t="s">
        <v>106</v>
      </c>
      <c r="Q16" s="65" t="s">
        <v>106</v>
      </c>
      <c r="R16" s="65" t="s">
        <v>657</v>
      </c>
      <c r="S16" s="81" t="s">
        <v>714</v>
      </c>
      <c r="T16" s="66" t="s">
        <v>801</v>
      </c>
      <c r="U16" s="65" t="s">
        <v>822</v>
      </c>
      <c r="V16" s="65" t="s">
        <v>715</v>
      </c>
      <c r="W16" s="65" t="s">
        <v>716</v>
      </c>
      <c r="X16" s="65" t="s">
        <v>717</v>
      </c>
      <c r="Y16" s="65" t="s">
        <v>718</v>
      </c>
      <c r="Z16" s="65" t="s">
        <v>719</v>
      </c>
      <c r="AA16" s="65" t="s">
        <v>720</v>
      </c>
      <c r="AB16" s="65" t="s">
        <v>374</v>
      </c>
      <c r="AC16" s="65" t="s">
        <v>721</v>
      </c>
      <c r="AD16" s="65" t="s">
        <v>722</v>
      </c>
      <c r="AE16" s="65" t="s">
        <v>367</v>
      </c>
      <c r="AF16" s="65" t="s">
        <v>366</v>
      </c>
      <c r="AG16" s="65" t="s">
        <v>363</v>
      </c>
      <c r="AH16" s="79">
        <v>0.9</v>
      </c>
      <c r="AI16" s="67">
        <v>45839</v>
      </c>
      <c r="AJ16" s="67">
        <v>45930</v>
      </c>
      <c r="AK16" s="65" t="s">
        <v>205</v>
      </c>
      <c r="AL16" s="65" t="s">
        <v>634</v>
      </c>
      <c r="AM16" s="65" t="s">
        <v>678</v>
      </c>
      <c r="AN16" s="65" t="s">
        <v>371</v>
      </c>
      <c r="AO16" s="65" t="s">
        <v>4</v>
      </c>
      <c r="AP16" s="65" t="s">
        <v>182</v>
      </c>
      <c r="AQ16" s="65" t="s">
        <v>222</v>
      </c>
      <c r="AR16" s="65" t="s">
        <v>794</v>
      </c>
      <c r="AS16" s="71">
        <v>0</v>
      </c>
      <c r="AT16" s="71">
        <v>0</v>
      </c>
      <c r="AU16" s="71">
        <v>0</v>
      </c>
      <c r="AV16" s="73">
        <v>0</v>
      </c>
      <c r="AW16" s="71">
        <v>0</v>
      </c>
      <c r="AX16" s="71">
        <v>0</v>
      </c>
      <c r="AY16" s="80">
        <v>0</v>
      </c>
      <c r="AZ16" s="82">
        <v>0</v>
      </c>
      <c r="BA16" s="71">
        <v>0</v>
      </c>
      <c r="BB16" s="71">
        <v>0</v>
      </c>
      <c r="BC16" s="77">
        <v>0.9</v>
      </c>
      <c r="BD16" s="78">
        <v>0.9</v>
      </c>
      <c r="BE16" s="71">
        <v>0</v>
      </c>
      <c r="BF16" s="71">
        <v>0</v>
      </c>
      <c r="BG16" s="80">
        <v>0</v>
      </c>
      <c r="BH16" s="82">
        <v>0</v>
      </c>
      <c r="BI16" s="65"/>
      <c r="BJ16" s="68"/>
      <c r="BK16" s="69">
        <f>+AH16-AV16-AZ16-BD16-BH16</f>
        <v>0</v>
      </c>
      <c r="BL16" s="70"/>
      <c r="BM16" s="70"/>
      <c r="BN16" s="70"/>
    </row>
    <row r="17" spans="1:66" ht="96.75" customHeight="1" x14ac:dyDescent="0.25">
      <c r="A17" s="71">
        <f t="shared" si="5"/>
        <v>10</v>
      </c>
      <c r="B17" s="65" t="s">
        <v>795</v>
      </c>
      <c r="C17" s="65" t="s">
        <v>650</v>
      </c>
      <c r="D17" s="65" t="s">
        <v>6</v>
      </c>
      <c r="E17" s="65" t="s">
        <v>25</v>
      </c>
      <c r="F17" s="65" t="s">
        <v>290</v>
      </c>
      <c r="G17" s="65" t="s">
        <v>64</v>
      </c>
      <c r="H17" s="65" t="s">
        <v>656</v>
      </c>
      <c r="I17" s="65" t="s">
        <v>49</v>
      </c>
      <c r="J17" s="65" t="s">
        <v>235</v>
      </c>
      <c r="K17" s="65" t="s">
        <v>626</v>
      </c>
      <c r="L17" s="65" t="s">
        <v>200</v>
      </c>
      <c r="M17" s="65" t="s">
        <v>652</v>
      </c>
      <c r="N17" s="65" t="s">
        <v>106</v>
      </c>
      <c r="O17" s="65" t="s">
        <v>106</v>
      </c>
      <c r="P17" s="65" t="s">
        <v>106</v>
      </c>
      <c r="Q17" s="65" t="s">
        <v>106</v>
      </c>
      <c r="R17" s="65" t="s">
        <v>657</v>
      </c>
      <c r="S17" s="81" t="s">
        <v>764</v>
      </c>
      <c r="T17" s="66" t="s">
        <v>801</v>
      </c>
      <c r="U17" s="65" t="s">
        <v>823</v>
      </c>
      <c r="V17" s="65" t="s">
        <v>765</v>
      </c>
      <c r="W17" s="65" t="s">
        <v>723</v>
      </c>
      <c r="X17" s="65" t="s">
        <v>766</v>
      </c>
      <c r="Y17" s="65" t="s">
        <v>767</v>
      </c>
      <c r="Z17" s="65" t="s">
        <v>768</v>
      </c>
      <c r="AA17" s="65" t="s">
        <v>769</v>
      </c>
      <c r="AB17" s="65" t="s">
        <v>374</v>
      </c>
      <c r="AC17" s="65" t="s">
        <v>768</v>
      </c>
      <c r="AD17" s="65" t="s">
        <v>770</v>
      </c>
      <c r="AE17" s="65" t="s">
        <v>367</v>
      </c>
      <c r="AF17" s="65" t="s">
        <v>366</v>
      </c>
      <c r="AG17" s="65" t="s">
        <v>369</v>
      </c>
      <c r="AH17" s="79">
        <v>1</v>
      </c>
      <c r="AI17" s="67">
        <v>45672</v>
      </c>
      <c r="AJ17" s="67">
        <v>46022</v>
      </c>
      <c r="AK17" s="65" t="s">
        <v>205</v>
      </c>
      <c r="AL17" s="65" t="s">
        <v>634</v>
      </c>
      <c r="AM17" s="65" t="s">
        <v>678</v>
      </c>
      <c r="AN17" s="65" t="s">
        <v>371</v>
      </c>
      <c r="AO17" s="65" t="s">
        <v>4</v>
      </c>
      <c r="AP17" s="65" t="s">
        <v>182</v>
      </c>
      <c r="AQ17" s="65" t="s">
        <v>222</v>
      </c>
      <c r="AR17" s="65" t="s">
        <v>795</v>
      </c>
      <c r="AS17" s="71">
        <v>0</v>
      </c>
      <c r="AT17" s="71">
        <v>0</v>
      </c>
      <c r="AU17" s="71">
        <v>0</v>
      </c>
      <c r="AV17" s="73">
        <v>0</v>
      </c>
      <c r="AW17" s="71">
        <v>0</v>
      </c>
      <c r="AX17" s="71">
        <v>0</v>
      </c>
      <c r="AY17" s="80">
        <v>1</v>
      </c>
      <c r="AZ17" s="82">
        <v>1</v>
      </c>
      <c r="BA17" s="71">
        <v>0</v>
      </c>
      <c r="BB17" s="71">
        <v>0</v>
      </c>
      <c r="BC17" s="71">
        <v>0</v>
      </c>
      <c r="BD17" s="73">
        <v>0</v>
      </c>
      <c r="BE17" s="71">
        <v>0</v>
      </c>
      <c r="BF17" s="71">
        <v>0</v>
      </c>
      <c r="BG17" s="80">
        <v>1</v>
      </c>
      <c r="BH17" s="82">
        <v>1</v>
      </c>
      <c r="BI17" s="65"/>
      <c r="BJ17" s="68"/>
      <c r="BK17" s="69" t="s">
        <v>698</v>
      </c>
      <c r="BL17" s="70"/>
      <c r="BM17" s="70"/>
      <c r="BN17" s="70"/>
    </row>
    <row r="18" spans="1:66" ht="96.75" customHeight="1" x14ac:dyDescent="0.25">
      <c r="A18" s="71">
        <f t="shared" si="5"/>
        <v>11</v>
      </c>
      <c r="B18" s="65" t="s">
        <v>796</v>
      </c>
      <c r="C18" s="65" t="s">
        <v>650</v>
      </c>
      <c r="D18" s="65" t="s">
        <v>6</v>
      </c>
      <c r="E18" s="65" t="s">
        <v>25</v>
      </c>
      <c r="F18" s="65" t="s">
        <v>201</v>
      </c>
      <c r="G18" s="65" t="s">
        <v>64</v>
      </c>
      <c r="H18" s="65" t="s">
        <v>656</v>
      </c>
      <c r="I18" s="65" t="s">
        <v>49</v>
      </c>
      <c r="J18" s="65" t="s">
        <v>267</v>
      </c>
      <c r="K18" s="65" t="s">
        <v>337</v>
      </c>
      <c r="L18" s="65" t="s">
        <v>200</v>
      </c>
      <c r="M18" s="65" t="s">
        <v>742</v>
      </c>
      <c r="N18" s="65" t="s">
        <v>106</v>
      </c>
      <c r="O18" s="65" t="s">
        <v>106</v>
      </c>
      <c r="P18" s="65" t="s">
        <v>106</v>
      </c>
      <c r="Q18" s="65" t="s">
        <v>106</v>
      </c>
      <c r="R18" s="65" t="s">
        <v>757</v>
      </c>
      <c r="S18" s="81" t="s">
        <v>756</v>
      </c>
      <c r="T18" s="66" t="s">
        <v>412</v>
      </c>
      <c r="U18" s="65" t="s">
        <v>824</v>
      </c>
      <c r="V18" s="65" t="s">
        <v>743</v>
      </c>
      <c r="W18" s="65" t="s">
        <v>744</v>
      </c>
      <c r="X18" s="65" t="s">
        <v>745</v>
      </c>
      <c r="Y18" s="65" t="s">
        <v>746</v>
      </c>
      <c r="Z18" s="65" t="s">
        <v>747</v>
      </c>
      <c r="AA18" s="65" t="s">
        <v>748</v>
      </c>
      <c r="AB18" s="65" t="s">
        <v>374</v>
      </c>
      <c r="AC18" s="65" t="s">
        <v>749</v>
      </c>
      <c r="AD18" s="65" t="s">
        <v>750</v>
      </c>
      <c r="AE18" s="65" t="s">
        <v>367</v>
      </c>
      <c r="AF18" s="65" t="s">
        <v>366</v>
      </c>
      <c r="AG18" s="65" t="s">
        <v>363</v>
      </c>
      <c r="AH18" s="72">
        <v>1</v>
      </c>
      <c r="AI18" s="67">
        <v>45672</v>
      </c>
      <c r="AJ18" s="67">
        <v>45838</v>
      </c>
      <c r="AK18" s="65" t="s">
        <v>205</v>
      </c>
      <c r="AL18" s="81" t="s">
        <v>648</v>
      </c>
      <c r="AM18" s="81" t="s">
        <v>649</v>
      </c>
      <c r="AN18" s="65" t="s">
        <v>371</v>
      </c>
      <c r="AO18" s="65" t="s">
        <v>4</v>
      </c>
      <c r="AP18" s="65" t="s">
        <v>182</v>
      </c>
      <c r="AQ18" s="65" t="s">
        <v>234</v>
      </c>
      <c r="AR18" s="65" t="s">
        <v>796</v>
      </c>
      <c r="AS18" s="71">
        <v>0</v>
      </c>
      <c r="AT18" s="71">
        <v>0</v>
      </c>
      <c r="AU18" s="71">
        <v>0</v>
      </c>
      <c r="AV18" s="73">
        <v>0</v>
      </c>
      <c r="AW18" s="71">
        <v>0</v>
      </c>
      <c r="AX18" s="71">
        <v>0</v>
      </c>
      <c r="AY18" s="71">
        <v>1</v>
      </c>
      <c r="AZ18" s="73">
        <v>1</v>
      </c>
      <c r="BA18" s="71">
        <v>0</v>
      </c>
      <c r="BB18" s="71">
        <v>0</v>
      </c>
      <c r="BC18" s="71">
        <v>0</v>
      </c>
      <c r="BD18" s="73">
        <v>0</v>
      </c>
      <c r="BE18" s="71">
        <v>0</v>
      </c>
      <c r="BF18" s="71">
        <v>0</v>
      </c>
      <c r="BG18" s="71">
        <v>0</v>
      </c>
      <c r="BH18" s="73">
        <v>0</v>
      </c>
      <c r="BI18" s="65"/>
      <c r="BJ18" s="68"/>
      <c r="BK18" s="69">
        <f t="shared" si="6"/>
        <v>0</v>
      </c>
      <c r="BL18" s="70"/>
      <c r="BM18" s="70"/>
      <c r="BN18" s="70"/>
    </row>
    <row r="19" spans="1:66" ht="100.5" customHeight="1" x14ac:dyDescent="0.25">
      <c r="A19" s="71">
        <f t="shared" si="5"/>
        <v>12</v>
      </c>
      <c r="B19" s="65" t="s">
        <v>812</v>
      </c>
      <c r="C19" s="65" t="s">
        <v>650</v>
      </c>
      <c r="D19" s="65" t="s">
        <v>6</v>
      </c>
      <c r="E19" s="65" t="s">
        <v>25</v>
      </c>
      <c r="F19" s="65" t="s">
        <v>239</v>
      </c>
      <c r="G19" s="65" t="s">
        <v>656</v>
      </c>
      <c r="H19" s="65" t="s">
        <v>106</v>
      </c>
      <c r="I19" s="65" t="s">
        <v>49</v>
      </c>
      <c r="J19" s="65" t="s">
        <v>170</v>
      </c>
      <c r="K19" s="65" t="s">
        <v>172</v>
      </c>
      <c r="L19" s="65" t="s">
        <v>173</v>
      </c>
      <c r="M19" s="65" t="s">
        <v>787</v>
      </c>
      <c r="N19" s="65" t="s">
        <v>106</v>
      </c>
      <c r="O19" s="65" t="s">
        <v>106</v>
      </c>
      <c r="P19" s="65" t="s">
        <v>106</v>
      </c>
      <c r="Q19" s="65" t="s">
        <v>106</v>
      </c>
      <c r="R19" s="65" t="s">
        <v>658</v>
      </c>
      <c r="S19" s="65" t="s">
        <v>783</v>
      </c>
      <c r="T19" s="66" t="s">
        <v>802</v>
      </c>
      <c r="U19" s="65" t="s">
        <v>825</v>
      </c>
      <c r="V19" s="65" t="s">
        <v>774</v>
      </c>
      <c r="W19" s="65" t="s">
        <v>758</v>
      </c>
      <c r="X19" s="65" t="s">
        <v>759</v>
      </c>
      <c r="Y19" s="65" t="s">
        <v>775</v>
      </c>
      <c r="Z19" s="65" t="s">
        <v>776</v>
      </c>
      <c r="AA19" s="65" t="s">
        <v>777</v>
      </c>
      <c r="AB19" s="65" t="s">
        <v>374</v>
      </c>
      <c r="AC19" s="65" t="s">
        <v>778</v>
      </c>
      <c r="AD19" s="65" t="s">
        <v>785</v>
      </c>
      <c r="AE19" s="65" t="s">
        <v>367</v>
      </c>
      <c r="AF19" s="65" t="s">
        <v>366</v>
      </c>
      <c r="AG19" s="65" t="s">
        <v>375</v>
      </c>
      <c r="AH19" s="87">
        <v>1</v>
      </c>
      <c r="AI19" s="67">
        <v>45658</v>
      </c>
      <c r="AJ19" s="67">
        <v>46022</v>
      </c>
      <c r="AK19" s="65" t="s">
        <v>191</v>
      </c>
      <c r="AL19" s="65" t="s">
        <v>644</v>
      </c>
      <c r="AM19" s="65" t="s">
        <v>643</v>
      </c>
      <c r="AN19" s="65" t="s">
        <v>371</v>
      </c>
      <c r="AO19" s="65" t="s">
        <v>4</v>
      </c>
      <c r="AP19" s="65" t="s">
        <v>182</v>
      </c>
      <c r="AQ19" s="65" t="s">
        <v>222</v>
      </c>
      <c r="AR19" s="65" t="s">
        <v>106</v>
      </c>
      <c r="AS19" s="77">
        <v>0</v>
      </c>
      <c r="AT19" s="77">
        <v>0</v>
      </c>
      <c r="AU19" s="77">
        <v>0</v>
      </c>
      <c r="AV19" s="78">
        <v>0</v>
      </c>
      <c r="AW19" s="77">
        <v>0</v>
      </c>
      <c r="AX19" s="77">
        <v>0</v>
      </c>
      <c r="AY19" s="77">
        <v>1</v>
      </c>
      <c r="AZ19" s="78">
        <v>1</v>
      </c>
      <c r="BA19" s="77">
        <v>0</v>
      </c>
      <c r="BB19" s="77">
        <v>0</v>
      </c>
      <c r="BC19" s="77">
        <v>0</v>
      </c>
      <c r="BD19" s="78">
        <v>0</v>
      </c>
      <c r="BE19" s="77">
        <v>0</v>
      </c>
      <c r="BF19" s="77">
        <v>0</v>
      </c>
      <c r="BG19" s="77">
        <v>1</v>
      </c>
      <c r="BH19" s="78">
        <v>1</v>
      </c>
      <c r="BI19" s="65"/>
      <c r="BJ19" s="68"/>
      <c r="BK19" s="69" t="s">
        <v>698</v>
      </c>
      <c r="BL19" s="70"/>
      <c r="BM19" s="70"/>
      <c r="BN19" s="70"/>
    </row>
    <row r="20" spans="1:66" ht="100.5" customHeight="1" x14ac:dyDescent="0.25">
      <c r="A20" s="71">
        <f t="shared" si="5"/>
        <v>13</v>
      </c>
      <c r="B20" s="65" t="s">
        <v>813</v>
      </c>
      <c r="C20" s="65" t="s">
        <v>650</v>
      </c>
      <c r="D20" s="65" t="s">
        <v>6</v>
      </c>
      <c r="E20" s="65" t="s">
        <v>25</v>
      </c>
      <c r="F20" s="65" t="s">
        <v>215</v>
      </c>
      <c r="G20" s="65" t="s">
        <v>656</v>
      </c>
      <c r="H20" s="65" t="s">
        <v>106</v>
      </c>
      <c r="I20" s="65" t="s">
        <v>49</v>
      </c>
      <c r="J20" s="65" t="s">
        <v>170</v>
      </c>
      <c r="K20" s="65" t="s">
        <v>172</v>
      </c>
      <c r="L20" s="65" t="s">
        <v>173</v>
      </c>
      <c r="M20" s="65" t="s">
        <v>773</v>
      </c>
      <c r="N20" s="65" t="s">
        <v>106</v>
      </c>
      <c r="O20" s="65" t="s">
        <v>106</v>
      </c>
      <c r="P20" s="65" t="s">
        <v>106</v>
      </c>
      <c r="Q20" s="65" t="s">
        <v>106</v>
      </c>
      <c r="R20" s="65" t="s">
        <v>658</v>
      </c>
      <c r="S20" s="65" t="s">
        <v>784</v>
      </c>
      <c r="T20" s="66" t="s">
        <v>802</v>
      </c>
      <c r="U20" s="65" t="s">
        <v>826</v>
      </c>
      <c r="V20" s="65" t="s">
        <v>779</v>
      </c>
      <c r="W20" s="65" t="s">
        <v>758</v>
      </c>
      <c r="X20" s="65" t="s">
        <v>759</v>
      </c>
      <c r="Y20" s="65" t="s">
        <v>780</v>
      </c>
      <c r="Z20" s="65" t="s">
        <v>781</v>
      </c>
      <c r="AA20" s="65" t="s">
        <v>777</v>
      </c>
      <c r="AB20" s="65" t="s">
        <v>374</v>
      </c>
      <c r="AC20" s="65" t="s">
        <v>782</v>
      </c>
      <c r="AD20" s="65" t="s">
        <v>786</v>
      </c>
      <c r="AE20" s="65" t="s">
        <v>367</v>
      </c>
      <c r="AF20" s="65" t="s">
        <v>366</v>
      </c>
      <c r="AG20" s="65" t="s">
        <v>375</v>
      </c>
      <c r="AH20" s="87">
        <v>1</v>
      </c>
      <c r="AI20" s="67">
        <v>45658</v>
      </c>
      <c r="AJ20" s="67">
        <v>46022</v>
      </c>
      <c r="AK20" s="65" t="s">
        <v>191</v>
      </c>
      <c r="AL20" s="65" t="s">
        <v>644</v>
      </c>
      <c r="AM20" s="65" t="s">
        <v>643</v>
      </c>
      <c r="AN20" s="65" t="s">
        <v>371</v>
      </c>
      <c r="AO20" s="65" t="s">
        <v>4</v>
      </c>
      <c r="AP20" s="65" t="s">
        <v>182</v>
      </c>
      <c r="AQ20" s="65" t="s">
        <v>222</v>
      </c>
      <c r="AR20" s="65" t="s">
        <v>106</v>
      </c>
      <c r="AS20" s="77">
        <v>0</v>
      </c>
      <c r="AT20" s="77">
        <v>0</v>
      </c>
      <c r="AU20" s="77">
        <v>0</v>
      </c>
      <c r="AV20" s="78">
        <v>0</v>
      </c>
      <c r="AW20" s="77">
        <v>0</v>
      </c>
      <c r="AX20" s="77">
        <v>0</v>
      </c>
      <c r="AY20" s="77">
        <v>1</v>
      </c>
      <c r="AZ20" s="78">
        <v>1</v>
      </c>
      <c r="BA20" s="77">
        <v>0</v>
      </c>
      <c r="BB20" s="77">
        <v>0</v>
      </c>
      <c r="BC20" s="77">
        <v>0</v>
      </c>
      <c r="BD20" s="78">
        <v>0</v>
      </c>
      <c r="BE20" s="77">
        <v>0</v>
      </c>
      <c r="BF20" s="77">
        <v>0</v>
      </c>
      <c r="BG20" s="77">
        <v>1</v>
      </c>
      <c r="BH20" s="78">
        <v>1</v>
      </c>
      <c r="BI20" s="65"/>
      <c r="BJ20" s="68"/>
      <c r="BK20" s="69" t="s">
        <v>698</v>
      </c>
      <c r="BL20" s="70"/>
      <c r="BM20" s="70"/>
      <c r="BN20" s="70"/>
    </row>
    <row r="21" spans="1:66" ht="58.5" customHeight="1" x14ac:dyDescent="0.25">
      <c r="A21" s="71">
        <f t="shared" si="5"/>
        <v>14</v>
      </c>
      <c r="B21" s="65" t="s">
        <v>792</v>
      </c>
      <c r="C21" s="65" t="s">
        <v>650</v>
      </c>
      <c r="D21" s="65" t="s">
        <v>6</v>
      </c>
      <c r="E21" s="65" t="s">
        <v>25</v>
      </c>
      <c r="F21" s="65" t="s">
        <v>227</v>
      </c>
      <c r="G21" s="65" t="s">
        <v>58</v>
      </c>
      <c r="H21" s="65" t="s">
        <v>656</v>
      </c>
      <c r="I21" s="65" t="s">
        <v>49</v>
      </c>
      <c r="J21" s="65" t="s">
        <v>261</v>
      </c>
      <c r="K21" s="65" t="s">
        <v>329</v>
      </c>
      <c r="L21" s="65" t="s">
        <v>200</v>
      </c>
      <c r="M21" s="65" t="s">
        <v>651</v>
      </c>
      <c r="N21" s="65" t="s">
        <v>106</v>
      </c>
      <c r="O21" s="65" t="s">
        <v>106</v>
      </c>
      <c r="P21" s="65" t="s">
        <v>106</v>
      </c>
      <c r="Q21" s="65" t="s">
        <v>106</v>
      </c>
      <c r="R21" s="65" t="s">
        <v>658</v>
      </c>
      <c r="S21" s="65" t="s">
        <v>630</v>
      </c>
      <c r="T21" s="66" t="s">
        <v>803</v>
      </c>
      <c r="U21" s="65" t="s">
        <v>827</v>
      </c>
      <c r="V21" s="65" t="s">
        <v>665</v>
      </c>
      <c r="W21" s="65" t="s">
        <v>659</v>
      </c>
      <c r="X21" s="65" t="s">
        <v>659</v>
      </c>
      <c r="Y21" s="65" t="s">
        <v>4</v>
      </c>
      <c r="Z21" s="65" t="s">
        <v>660</v>
      </c>
      <c r="AA21" s="65" t="s">
        <v>4</v>
      </c>
      <c r="AB21" s="65" t="s">
        <v>368</v>
      </c>
      <c r="AC21" s="65" t="s">
        <v>631</v>
      </c>
      <c r="AD21" s="65" t="s">
        <v>632</v>
      </c>
      <c r="AE21" s="65" t="s">
        <v>378</v>
      </c>
      <c r="AF21" s="65" t="s">
        <v>372</v>
      </c>
      <c r="AG21" s="65" t="s">
        <v>363</v>
      </c>
      <c r="AH21" s="72">
        <v>1</v>
      </c>
      <c r="AI21" s="67">
        <v>45658</v>
      </c>
      <c r="AJ21" s="67">
        <v>46022</v>
      </c>
      <c r="AK21" s="65" t="s">
        <v>205</v>
      </c>
      <c r="AL21" s="65" t="s">
        <v>633</v>
      </c>
      <c r="AM21" s="65" t="s">
        <v>677</v>
      </c>
      <c r="AN21" s="65" t="s">
        <v>371</v>
      </c>
      <c r="AO21" s="65" t="s">
        <v>4</v>
      </c>
      <c r="AP21" s="65" t="s">
        <v>182</v>
      </c>
      <c r="AQ21" s="65" t="s">
        <v>234</v>
      </c>
      <c r="AR21" s="65" t="s">
        <v>797</v>
      </c>
      <c r="AS21" s="71"/>
      <c r="AT21" s="71"/>
      <c r="AU21" s="71"/>
      <c r="AV21" s="73">
        <f t="shared" ref="AV21:AV24" si="7">+AS21+AT21+AU21</f>
        <v>0</v>
      </c>
      <c r="AW21" s="71"/>
      <c r="AX21" s="71"/>
      <c r="AY21" s="71">
        <v>1</v>
      </c>
      <c r="AZ21" s="73">
        <f t="shared" ref="AZ21" si="8">+AW21+AX21+AY21</f>
        <v>1</v>
      </c>
      <c r="BA21" s="71"/>
      <c r="BB21" s="71"/>
      <c r="BC21" s="71"/>
      <c r="BD21" s="73">
        <f t="shared" ref="BD21" si="9">SUM(BA21:BC21)</f>
        <v>0</v>
      </c>
      <c r="BE21" s="71"/>
      <c r="BF21" s="71"/>
      <c r="BG21" s="71"/>
      <c r="BH21" s="73">
        <f t="shared" ref="BH21" si="10">SUM(BE21:BG21)</f>
        <v>0</v>
      </c>
      <c r="BI21" s="65"/>
      <c r="BJ21" s="68"/>
      <c r="BK21" s="69">
        <f t="shared" ref="BK21:BK24" si="11">+AH21-AV21-AZ21-BD21-BH21</f>
        <v>0</v>
      </c>
      <c r="BL21" s="70"/>
      <c r="BM21" s="70"/>
      <c r="BN21" s="70"/>
    </row>
    <row r="22" spans="1:66" ht="49.5" customHeight="1" x14ac:dyDescent="0.25">
      <c r="A22" s="71">
        <f t="shared" si="5"/>
        <v>15</v>
      </c>
      <c r="B22" s="65" t="s">
        <v>793</v>
      </c>
      <c r="C22" s="65" t="s">
        <v>650</v>
      </c>
      <c r="D22" s="65" t="s">
        <v>6</v>
      </c>
      <c r="E22" s="65" t="s">
        <v>25</v>
      </c>
      <c r="F22" s="65" t="s">
        <v>174</v>
      </c>
      <c r="G22" s="65" t="s">
        <v>58</v>
      </c>
      <c r="H22" s="65" t="s">
        <v>656</v>
      </c>
      <c r="I22" s="65" t="s">
        <v>49</v>
      </c>
      <c r="J22" s="65" t="s">
        <v>223</v>
      </c>
      <c r="K22" s="65" t="s">
        <v>297</v>
      </c>
      <c r="L22" s="65" t="s">
        <v>200</v>
      </c>
      <c r="M22" s="65" t="s">
        <v>653</v>
      </c>
      <c r="N22" s="65" t="s">
        <v>106</v>
      </c>
      <c r="O22" s="65" t="s">
        <v>106</v>
      </c>
      <c r="P22" s="65" t="s">
        <v>106</v>
      </c>
      <c r="Q22" s="65" t="s">
        <v>106</v>
      </c>
      <c r="R22" s="65" t="s">
        <v>658</v>
      </c>
      <c r="S22" s="65" t="s">
        <v>666</v>
      </c>
      <c r="T22" s="66" t="s">
        <v>799</v>
      </c>
      <c r="U22" s="65" t="s">
        <v>828</v>
      </c>
      <c r="V22" s="65" t="s">
        <v>635</v>
      </c>
      <c r="W22" s="65" t="s">
        <v>636</v>
      </c>
      <c r="X22" s="65" t="s">
        <v>637</v>
      </c>
      <c r="Y22" s="65" t="s">
        <v>638</v>
      </c>
      <c r="Z22" s="65" t="s">
        <v>669</v>
      </c>
      <c r="AA22" s="65" t="s">
        <v>639</v>
      </c>
      <c r="AB22" s="65" t="s">
        <v>374</v>
      </c>
      <c r="AC22" s="65" t="s">
        <v>640</v>
      </c>
      <c r="AD22" s="65" t="s">
        <v>641</v>
      </c>
      <c r="AE22" s="65" t="s">
        <v>378</v>
      </c>
      <c r="AF22" s="65" t="s">
        <v>377</v>
      </c>
      <c r="AG22" s="65" t="s">
        <v>363</v>
      </c>
      <c r="AH22" s="79">
        <v>1</v>
      </c>
      <c r="AI22" s="67">
        <v>45658</v>
      </c>
      <c r="AJ22" s="67">
        <v>46022</v>
      </c>
      <c r="AK22" s="65" t="s">
        <v>191</v>
      </c>
      <c r="AL22" s="65" t="s">
        <v>642</v>
      </c>
      <c r="AM22" s="65" t="s">
        <v>682</v>
      </c>
      <c r="AN22" s="65" t="s">
        <v>365</v>
      </c>
      <c r="AO22" s="65" t="s">
        <v>4</v>
      </c>
      <c r="AP22" s="65" t="s">
        <v>182</v>
      </c>
      <c r="AQ22" s="65" t="s">
        <v>181</v>
      </c>
      <c r="AR22" s="65" t="s">
        <v>798</v>
      </c>
      <c r="AS22" s="80">
        <v>0.05</v>
      </c>
      <c r="AT22" s="80">
        <v>0.05</v>
      </c>
      <c r="AU22" s="80">
        <v>0.05</v>
      </c>
      <c r="AV22" s="78">
        <f t="shared" si="7"/>
        <v>0.15000000000000002</v>
      </c>
      <c r="AW22" s="80">
        <v>0.1</v>
      </c>
      <c r="AX22" s="80">
        <v>0.1</v>
      </c>
      <c r="AY22" s="80">
        <v>0.1</v>
      </c>
      <c r="AZ22" s="82">
        <f>SUM(AW22:AY22)</f>
        <v>0.30000000000000004</v>
      </c>
      <c r="BA22" s="80">
        <v>0.1</v>
      </c>
      <c r="BB22" s="80">
        <v>0.1</v>
      </c>
      <c r="BC22" s="80">
        <v>0.1</v>
      </c>
      <c r="BD22" s="82">
        <f>SUM(BA22:BC22)</f>
        <v>0.30000000000000004</v>
      </c>
      <c r="BE22" s="80">
        <v>0.1</v>
      </c>
      <c r="BF22" s="80">
        <v>0.1</v>
      </c>
      <c r="BG22" s="80">
        <v>0.05</v>
      </c>
      <c r="BH22" s="82">
        <f>SUM(BE22:BG22)</f>
        <v>0.25</v>
      </c>
      <c r="BI22" s="65"/>
      <c r="BJ22" s="68"/>
      <c r="BK22" s="69">
        <f t="shared" si="11"/>
        <v>0</v>
      </c>
      <c r="BL22" s="70"/>
      <c r="BM22" s="70"/>
      <c r="BN22" s="70"/>
    </row>
    <row r="23" spans="1:66" ht="65.25" customHeight="1" x14ac:dyDescent="0.25">
      <c r="A23" s="71">
        <f t="shared" si="5"/>
        <v>16</v>
      </c>
      <c r="B23" s="65" t="s">
        <v>793</v>
      </c>
      <c r="C23" s="65" t="s">
        <v>650</v>
      </c>
      <c r="D23" s="65" t="s">
        <v>6</v>
      </c>
      <c r="E23" s="65" t="s">
        <v>25</v>
      </c>
      <c r="F23" s="65" t="s">
        <v>265</v>
      </c>
      <c r="G23" s="65" t="s">
        <v>58</v>
      </c>
      <c r="H23" s="65" t="s">
        <v>100</v>
      </c>
      <c r="I23" s="65" t="s">
        <v>49</v>
      </c>
      <c r="J23" s="65" t="s">
        <v>170</v>
      </c>
      <c r="K23" s="65" t="s">
        <v>172</v>
      </c>
      <c r="L23" s="65" t="s">
        <v>173</v>
      </c>
      <c r="M23" s="65" t="s">
        <v>654</v>
      </c>
      <c r="N23" s="65" t="s">
        <v>106</v>
      </c>
      <c r="O23" s="65" t="s">
        <v>106</v>
      </c>
      <c r="P23" s="65" t="s">
        <v>106</v>
      </c>
      <c r="Q23" s="65" t="s">
        <v>106</v>
      </c>
      <c r="R23" s="65" t="s">
        <v>658</v>
      </c>
      <c r="S23" s="65" t="s">
        <v>645</v>
      </c>
      <c r="T23" s="66" t="s">
        <v>802</v>
      </c>
      <c r="U23" s="65" t="s">
        <v>829</v>
      </c>
      <c r="V23" s="65" t="s">
        <v>667</v>
      </c>
      <c r="W23" s="65" t="s">
        <v>646</v>
      </c>
      <c r="X23" s="65" t="s">
        <v>662</v>
      </c>
      <c r="Y23" s="65" t="s">
        <v>661</v>
      </c>
      <c r="Z23" s="65" t="s">
        <v>670</v>
      </c>
      <c r="AA23" s="65" t="s">
        <v>672</v>
      </c>
      <c r="AB23" s="65" t="s">
        <v>374</v>
      </c>
      <c r="AC23" s="65" t="s">
        <v>675</v>
      </c>
      <c r="AD23" s="65" t="s">
        <v>676</v>
      </c>
      <c r="AE23" s="65" t="s">
        <v>367</v>
      </c>
      <c r="AF23" s="65" t="s">
        <v>372</v>
      </c>
      <c r="AG23" s="65" t="s">
        <v>375</v>
      </c>
      <c r="AH23" s="79">
        <v>1</v>
      </c>
      <c r="AI23" s="67">
        <v>45688</v>
      </c>
      <c r="AJ23" s="67">
        <v>46022</v>
      </c>
      <c r="AK23" s="65" t="s">
        <v>191</v>
      </c>
      <c r="AL23" s="65" t="s">
        <v>647</v>
      </c>
      <c r="AM23" s="65" t="s">
        <v>679</v>
      </c>
      <c r="AN23" s="65" t="s">
        <v>365</v>
      </c>
      <c r="AO23" s="65" t="s">
        <v>4</v>
      </c>
      <c r="AP23" s="65" t="s">
        <v>182</v>
      </c>
      <c r="AQ23" s="65" t="s">
        <v>222</v>
      </c>
      <c r="AR23" s="65" t="s">
        <v>797</v>
      </c>
      <c r="AS23" s="71">
        <v>0</v>
      </c>
      <c r="AT23" s="71">
        <v>0</v>
      </c>
      <c r="AU23" s="71">
        <v>0</v>
      </c>
      <c r="AV23" s="73">
        <f t="shared" si="7"/>
        <v>0</v>
      </c>
      <c r="AW23" s="71">
        <v>0</v>
      </c>
      <c r="AX23" s="71">
        <v>0</v>
      </c>
      <c r="AY23" s="77">
        <v>0.4</v>
      </c>
      <c r="AZ23" s="78">
        <v>0.4</v>
      </c>
      <c r="BA23" s="71">
        <v>0</v>
      </c>
      <c r="BB23" s="71">
        <v>0</v>
      </c>
      <c r="BC23" s="71">
        <v>0</v>
      </c>
      <c r="BD23" s="73">
        <v>0</v>
      </c>
      <c r="BE23" s="71">
        <v>0</v>
      </c>
      <c r="BF23" s="71">
        <v>0</v>
      </c>
      <c r="BG23" s="77">
        <v>0.6</v>
      </c>
      <c r="BH23" s="78">
        <v>0.6</v>
      </c>
      <c r="BI23" s="65"/>
      <c r="BJ23" s="68"/>
      <c r="BK23" s="69">
        <f t="shared" si="11"/>
        <v>0</v>
      </c>
      <c r="BL23" s="70"/>
      <c r="BM23" s="70"/>
      <c r="BN23" s="70"/>
    </row>
    <row r="24" spans="1:66" ht="81.75" customHeight="1" x14ac:dyDescent="0.25">
      <c r="A24" s="71">
        <f t="shared" si="5"/>
        <v>17</v>
      </c>
      <c r="B24" s="65" t="s">
        <v>793</v>
      </c>
      <c r="C24" s="65" t="s">
        <v>650</v>
      </c>
      <c r="D24" s="65" t="s">
        <v>6</v>
      </c>
      <c r="E24" s="65" t="s">
        <v>25</v>
      </c>
      <c r="F24" s="65" t="s">
        <v>265</v>
      </c>
      <c r="G24" s="65" t="s">
        <v>58</v>
      </c>
      <c r="H24" s="65" t="s">
        <v>100</v>
      </c>
      <c r="I24" s="65" t="s">
        <v>49</v>
      </c>
      <c r="J24" s="65" t="s">
        <v>170</v>
      </c>
      <c r="K24" s="65" t="s">
        <v>172</v>
      </c>
      <c r="L24" s="65" t="s">
        <v>173</v>
      </c>
      <c r="M24" s="65" t="s">
        <v>655</v>
      </c>
      <c r="N24" s="65" t="s">
        <v>106</v>
      </c>
      <c r="O24" s="65" t="s">
        <v>106</v>
      </c>
      <c r="P24" s="65" t="s">
        <v>106</v>
      </c>
      <c r="Q24" s="65" t="s">
        <v>106</v>
      </c>
      <c r="R24" s="65" t="s">
        <v>658</v>
      </c>
      <c r="S24" s="65" t="s">
        <v>645</v>
      </c>
      <c r="T24" s="66" t="s">
        <v>802</v>
      </c>
      <c r="U24" s="65" t="s">
        <v>830</v>
      </c>
      <c r="V24" s="65" t="s">
        <v>668</v>
      </c>
      <c r="W24" s="65" t="s">
        <v>663</v>
      </c>
      <c r="X24" s="65" t="s">
        <v>662</v>
      </c>
      <c r="Y24" s="65" t="s">
        <v>664</v>
      </c>
      <c r="Z24" s="65" t="s">
        <v>671</v>
      </c>
      <c r="AA24" s="65" t="s">
        <v>672</v>
      </c>
      <c r="AB24" s="65" t="s">
        <v>374</v>
      </c>
      <c r="AC24" s="65" t="s">
        <v>673</v>
      </c>
      <c r="AD24" s="65" t="s">
        <v>674</v>
      </c>
      <c r="AE24" s="65" t="s">
        <v>367</v>
      </c>
      <c r="AF24" s="65" t="s">
        <v>372</v>
      </c>
      <c r="AG24" s="65" t="s">
        <v>375</v>
      </c>
      <c r="AH24" s="79">
        <v>1</v>
      </c>
      <c r="AI24" s="67">
        <v>45688</v>
      </c>
      <c r="AJ24" s="67">
        <v>46022</v>
      </c>
      <c r="AK24" s="65" t="s">
        <v>191</v>
      </c>
      <c r="AL24" s="65" t="s">
        <v>647</v>
      </c>
      <c r="AM24" s="65" t="s">
        <v>679</v>
      </c>
      <c r="AN24" s="65" t="s">
        <v>365</v>
      </c>
      <c r="AO24" s="65" t="s">
        <v>4</v>
      </c>
      <c r="AP24" s="65" t="s">
        <v>182</v>
      </c>
      <c r="AQ24" s="65" t="s">
        <v>222</v>
      </c>
      <c r="AR24" s="65" t="s">
        <v>797</v>
      </c>
      <c r="AS24" s="71">
        <v>0</v>
      </c>
      <c r="AT24" s="71">
        <v>0</v>
      </c>
      <c r="AU24" s="71">
        <v>0</v>
      </c>
      <c r="AV24" s="73">
        <f t="shared" si="7"/>
        <v>0</v>
      </c>
      <c r="AW24" s="71">
        <v>0</v>
      </c>
      <c r="AX24" s="71">
        <v>0</v>
      </c>
      <c r="AY24" s="77">
        <v>0.4</v>
      </c>
      <c r="AZ24" s="78">
        <v>0.4</v>
      </c>
      <c r="BA24" s="71">
        <v>0</v>
      </c>
      <c r="BB24" s="71">
        <v>0</v>
      </c>
      <c r="BC24" s="71">
        <v>0</v>
      </c>
      <c r="BD24" s="73">
        <v>0</v>
      </c>
      <c r="BE24" s="71">
        <v>0</v>
      </c>
      <c r="BF24" s="71">
        <v>0</v>
      </c>
      <c r="BG24" s="77">
        <v>0.6</v>
      </c>
      <c r="BH24" s="78">
        <v>0.6</v>
      </c>
      <c r="BI24" s="65"/>
      <c r="BJ24" s="68"/>
      <c r="BK24" s="69">
        <f t="shared" si="11"/>
        <v>0</v>
      </c>
      <c r="BL24" s="70"/>
      <c r="BM24" s="70"/>
      <c r="BN24" s="70"/>
    </row>
    <row r="25" spans="1:66" ht="11.25" customHeight="1" x14ac:dyDescent="0.25">
      <c r="A25" s="74"/>
      <c r="B25" s="74"/>
      <c r="C25" s="74"/>
      <c r="D25" s="74"/>
      <c r="E25" s="74"/>
      <c r="F25" s="74"/>
      <c r="G25" s="74"/>
      <c r="H25" s="74"/>
      <c r="I25" s="74"/>
      <c r="J25" s="74"/>
      <c r="K25" s="74"/>
      <c r="L25" s="74"/>
      <c r="M25" s="74"/>
      <c r="N25" s="74"/>
      <c r="O25" s="74"/>
      <c r="P25" s="74"/>
      <c r="Q25" s="74"/>
      <c r="R25" s="74"/>
      <c r="S25" s="74"/>
      <c r="T25" s="74"/>
      <c r="U25" s="70"/>
      <c r="V25" s="70"/>
      <c r="W25" s="70"/>
      <c r="X25" s="70"/>
      <c r="Y25" s="70"/>
      <c r="Z25" s="70"/>
      <c r="AA25" s="70"/>
      <c r="AB25" s="70"/>
      <c r="AC25" s="70"/>
      <c r="AD25" s="70"/>
      <c r="AE25" s="70"/>
      <c r="AF25" s="70"/>
      <c r="AG25" s="70"/>
      <c r="AH25" s="74"/>
      <c r="AI25" s="70"/>
      <c r="AJ25" s="70"/>
      <c r="AK25" s="74"/>
      <c r="AL25" s="74"/>
      <c r="AM25" s="74"/>
      <c r="AN25" s="74"/>
      <c r="AO25" s="74"/>
      <c r="AP25" s="74"/>
      <c r="AQ25" s="74"/>
      <c r="AR25" s="74"/>
      <c r="AS25" s="70"/>
      <c r="AT25" s="70"/>
      <c r="AU25" s="70"/>
      <c r="AV25" s="70"/>
      <c r="AW25" s="70"/>
      <c r="AX25" s="70"/>
      <c r="AY25" s="70"/>
      <c r="AZ25" s="70"/>
      <c r="BA25" s="70"/>
      <c r="BB25" s="70"/>
      <c r="BC25" s="70"/>
      <c r="BD25" s="70"/>
      <c r="BE25" s="70"/>
      <c r="BF25" s="70"/>
      <c r="BG25" s="70"/>
      <c r="BH25" s="70"/>
      <c r="BI25" s="70"/>
      <c r="BJ25" s="70"/>
      <c r="BK25" s="70"/>
      <c r="BL25" s="70"/>
      <c r="BM25" s="70"/>
      <c r="BN25" s="70"/>
    </row>
    <row r="26" spans="1:66" ht="11.25" customHeight="1" x14ac:dyDescent="0.25">
      <c r="A26" s="74"/>
      <c r="B26" s="74"/>
      <c r="C26" s="74"/>
      <c r="D26" s="74"/>
      <c r="E26" s="74"/>
      <c r="F26" s="74"/>
      <c r="G26" s="74"/>
      <c r="H26" s="74"/>
      <c r="I26" s="74"/>
      <c r="J26" s="74"/>
      <c r="K26" s="74"/>
      <c r="L26" s="74"/>
      <c r="M26" s="74"/>
      <c r="N26" s="74"/>
      <c r="O26" s="74"/>
      <c r="P26" s="74"/>
      <c r="Q26" s="74"/>
      <c r="R26" s="74"/>
      <c r="S26" s="74"/>
      <c r="T26" s="74"/>
      <c r="U26" s="70"/>
      <c r="V26" s="70"/>
      <c r="W26" s="70"/>
      <c r="X26" s="70"/>
      <c r="Y26" s="70"/>
      <c r="Z26" s="70"/>
      <c r="AA26" s="70"/>
      <c r="AB26" s="70"/>
      <c r="AC26" s="70"/>
      <c r="AD26" s="70"/>
      <c r="AE26" s="70"/>
      <c r="AF26" s="70"/>
      <c r="AG26" s="70"/>
      <c r="AH26" s="74"/>
      <c r="AI26" s="70"/>
      <c r="AJ26" s="70"/>
      <c r="AK26" s="74"/>
      <c r="AL26" s="74"/>
      <c r="AM26" s="74"/>
      <c r="AN26" s="74"/>
      <c r="AO26" s="74"/>
      <c r="AP26" s="74"/>
      <c r="AQ26" s="74"/>
      <c r="AR26" s="74"/>
      <c r="AS26" s="70"/>
      <c r="AT26" s="70"/>
      <c r="AU26" s="70"/>
      <c r="AV26" s="70"/>
      <c r="AW26" s="70"/>
      <c r="AX26" s="70"/>
      <c r="AY26" s="70"/>
      <c r="AZ26" s="70"/>
      <c r="BA26" s="70"/>
      <c r="BB26" s="70"/>
      <c r="BC26" s="70"/>
      <c r="BD26" s="70"/>
      <c r="BE26" s="70"/>
      <c r="BF26" s="70"/>
      <c r="BG26" s="70"/>
      <c r="BH26" s="70"/>
      <c r="BI26" s="70"/>
      <c r="BJ26" s="70"/>
      <c r="BK26" s="70"/>
      <c r="BL26" s="70"/>
      <c r="BM26" s="70"/>
      <c r="BN26" s="70"/>
    </row>
    <row r="27" spans="1:66" ht="11.25" customHeight="1" x14ac:dyDescent="0.25">
      <c r="A27" s="74"/>
      <c r="B27" s="74"/>
      <c r="C27" s="74"/>
      <c r="D27" s="74"/>
      <c r="E27" s="74"/>
      <c r="F27" s="74"/>
      <c r="G27" s="74"/>
      <c r="H27" s="74"/>
      <c r="I27" s="74"/>
      <c r="J27" s="74"/>
      <c r="K27" s="74"/>
      <c r="L27" s="74"/>
      <c r="M27" s="74"/>
      <c r="N27" s="74"/>
      <c r="O27" s="74"/>
      <c r="P27" s="74"/>
      <c r="Q27" s="74"/>
      <c r="R27" s="74"/>
      <c r="S27" s="74"/>
      <c r="T27" s="74"/>
      <c r="U27" s="70"/>
      <c r="V27" s="70"/>
      <c r="W27" s="70"/>
      <c r="X27" s="70"/>
      <c r="Y27" s="70"/>
      <c r="Z27" s="70"/>
      <c r="AA27" s="70"/>
      <c r="AB27" s="70"/>
      <c r="AC27" s="70"/>
      <c r="AD27" s="70"/>
      <c r="AE27" s="70"/>
      <c r="AF27" s="70"/>
      <c r="AG27" s="70"/>
      <c r="AH27" s="74"/>
      <c r="AI27" s="70"/>
      <c r="AJ27" s="70"/>
      <c r="AK27" s="74"/>
      <c r="AL27" s="74"/>
      <c r="AM27" s="74"/>
      <c r="AN27" s="74"/>
      <c r="AO27" s="74"/>
      <c r="AP27" s="74"/>
      <c r="AQ27" s="74"/>
      <c r="AR27" s="74"/>
      <c r="AS27" s="70"/>
      <c r="AT27" s="70"/>
      <c r="AU27" s="70"/>
      <c r="AV27" s="70"/>
      <c r="AW27" s="70"/>
      <c r="AX27" s="70"/>
      <c r="AY27" s="70"/>
      <c r="AZ27" s="70"/>
      <c r="BA27" s="70"/>
      <c r="BB27" s="70"/>
      <c r="BC27" s="70"/>
      <c r="BD27" s="70"/>
      <c r="BE27" s="70"/>
      <c r="BF27" s="70"/>
      <c r="BG27" s="70"/>
      <c r="BH27" s="70"/>
      <c r="BI27" s="70"/>
      <c r="BJ27" s="70"/>
      <c r="BK27" s="70"/>
      <c r="BL27" s="70"/>
      <c r="BM27" s="70"/>
      <c r="BN27" s="70"/>
    </row>
    <row r="28" spans="1:66" ht="11.25" customHeight="1" x14ac:dyDescent="0.25">
      <c r="A28" s="74"/>
      <c r="B28" s="74"/>
      <c r="C28" s="74"/>
      <c r="D28" s="74"/>
      <c r="E28" s="74"/>
      <c r="F28" s="74"/>
      <c r="G28" s="74"/>
      <c r="H28" s="74"/>
      <c r="I28" s="74"/>
      <c r="J28" s="74"/>
      <c r="K28" s="74"/>
      <c r="L28" s="74"/>
      <c r="M28" s="74"/>
      <c r="N28" s="74"/>
      <c r="O28" s="74"/>
      <c r="P28" s="74"/>
      <c r="Q28" s="74"/>
      <c r="R28" s="74"/>
      <c r="S28" s="74"/>
      <c r="T28" s="74"/>
      <c r="U28" s="70"/>
      <c r="V28" s="70"/>
      <c r="W28" s="70"/>
      <c r="X28" s="70"/>
      <c r="Y28" s="70"/>
      <c r="Z28" s="70"/>
      <c r="AA28" s="70"/>
      <c r="AB28" s="70"/>
      <c r="AC28" s="70"/>
      <c r="AD28" s="70"/>
      <c r="AE28" s="70"/>
      <c r="AF28" s="70"/>
      <c r="AG28" s="70"/>
      <c r="AH28" s="74"/>
      <c r="AI28" s="70"/>
      <c r="AJ28" s="70"/>
      <c r="AK28" s="74"/>
      <c r="AL28" s="74"/>
      <c r="AM28" s="74"/>
      <c r="AN28" s="74"/>
      <c r="AO28" s="74"/>
      <c r="AP28" s="74"/>
      <c r="AQ28" s="74"/>
      <c r="AR28" s="74"/>
      <c r="AS28" s="70"/>
      <c r="AT28" s="70"/>
      <c r="AU28" s="70"/>
      <c r="AV28" s="70"/>
      <c r="AW28" s="70"/>
      <c r="AX28" s="70"/>
      <c r="AY28" s="70"/>
      <c r="AZ28" s="70"/>
      <c r="BA28" s="70"/>
      <c r="BB28" s="70"/>
      <c r="BC28" s="70"/>
      <c r="BD28" s="70"/>
      <c r="BE28" s="70"/>
      <c r="BF28" s="70"/>
      <c r="BG28" s="70"/>
      <c r="BH28" s="70"/>
      <c r="BI28" s="70"/>
      <c r="BJ28" s="70"/>
      <c r="BK28" s="70"/>
      <c r="BL28" s="70"/>
      <c r="BM28" s="70"/>
      <c r="BN28" s="70"/>
    </row>
    <row r="29" spans="1:66" ht="11.25" customHeight="1" x14ac:dyDescent="0.25">
      <c r="A29" s="74"/>
      <c r="B29" s="74"/>
      <c r="C29" s="74"/>
      <c r="D29" s="74"/>
      <c r="E29" s="74"/>
      <c r="F29" s="74"/>
      <c r="G29" s="74"/>
      <c r="H29" s="74"/>
      <c r="I29" s="74"/>
      <c r="J29" s="74"/>
      <c r="K29" s="74"/>
      <c r="L29" s="74"/>
      <c r="M29" s="74"/>
      <c r="N29" s="74"/>
      <c r="O29" s="74"/>
      <c r="P29" s="74"/>
      <c r="Q29" s="74"/>
      <c r="R29" s="74"/>
      <c r="S29" s="74"/>
      <c r="T29" s="74"/>
      <c r="U29" s="70"/>
      <c r="V29" s="70"/>
      <c r="W29" s="70"/>
      <c r="X29" s="70"/>
      <c r="Y29" s="70"/>
      <c r="Z29" s="70"/>
      <c r="AA29" s="70"/>
      <c r="AB29" s="70"/>
      <c r="AC29" s="70"/>
      <c r="AD29" s="70"/>
      <c r="AE29" s="70"/>
      <c r="AF29" s="70"/>
      <c r="AG29" s="70"/>
      <c r="AH29" s="74"/>
      <c r="AI29" s="70"/>
      <c r="AJ29" s="70"/>
      <c r="AK29" s="74"/>
      <c r="AL29" s="74"/>
      <c r="AM29" s="74"/>
      <c r="AN29" s="74"/>
      <c r="AO29" s="74"/>
      <c r="AP29" s="74"/>
      <c r="AQ29" s="74"/>
      <c r="AR29" s="74"/>
      <c r="AS29" s="70"/>
      <c r="AT29" s="70"/>
      <c r="AU29" s="70"/>
      <c r="AV29" s="70"/>
      <c r="AW29" s="70"/>
      <c r="AX29" s="70"/>
      <c r="AY29" s="70"/>
      <c r="AZ29" s="70"/>
      <c r="BA29" s="70"/>
      <c r="BB29" s="70"/>
      <c r="BC29" s="70"/>
      <c r="BD29" s="70"/>
      <c r="BE29" s="70"/>
      <c r="BF29" s="70"/>
      <c r="BG29" s="70"/>
      <c r="BH29" s="70"/>
      <c r="BI29" s="70"/>
      <c r="BJ29" s="70"/>
      <c r="BK29" s="70"/>
      <c r="BL29" s="70"/>
      <c r="BM29" s="70"/>
      <c r="BN29" s="70"/>
    </row>
    <row r="30" spans="1:66" ht="11.25" customHeight="1" x14ac:dyDescent="0.25">
      <c r="A30" s="74"/>
      <c r="B30" s="74"/>
      <c r="C30" s="74"/>
      <c r="D30" s="74"/>
      <c r="E30" s="74"/>
      <c r="F30" s="74"/>
      <c r="G30" s="74"/>
      <c r="H30" s="74"/>
      <c r="I30" s="74"/>
      <c r="J30" s="74"/>
      <c r="K30" s="74"/>
      <c r="L30" s="74"/>
      <c r="M30" s="74"/>
      <c r="N30" s="74"/>
      <c r="O30" s="74"/>
      <c r="P30" s="74"/>
      <c r="Q30" s="74"/>
      <c r="R30" s="74"/>
      <c r="S30" s="74"/>
      <c r="T30" s="74"/>
      <c r="U30" s="70"/>
      <c r="V30" s="70"/>
      <c r="W30" s="70"/>
      <c r="X30" s="70"/>
      <c r="Y30" s="70"/>
      <c r="Z30" s="70"/>
      <c r="AA30" s="70"/>
      <c r="AB30" s="70"/>
      <c r="AC30" s="70"/>
      <c r="AD30" s="70"/>
      <c r="AE30" s="70"/>
      <c r="AF30" s="70"/>
      <c r="AG30" s="70"/>
      <c r="AH30" s="74"/>
      <c r="AI30" s="70"/>
      <c r="AJ30" s="70"/>
      <c r="AK30" s="74"/>
      <c r="AL30" s="74"/>
      <c r="AM30" s="74"/>
      <c r="AN30" s="74"/>
      <c r="AO30" s="74"/>
      <c r="AP30" s="74"/>
      <c r="AQ30" s="74"/>
      <c r="AR30" s="74"/>
      <c r="AS30" s="70"/>
      <c r="AT30" s="70"/>
      <c r="AU30" s="70"/>
      <c r="AV30" s="70"/>
      <c r="AW30" s="70"/>
      <c r="AX30" s="70"/>
      <c r="AY30" s="70"/>
      <c r="AZ30" s="70"/>
      <c r="BA30" s="70"/>
      <c r="BB30" s="70"/>
      <c r="BC30" s="70"/>
      <c r="BD30" s="70"/>
      <c r="BE30" s="70"/>
      <c r="BF30" s="70"/>
      <c r="BG30" s="70"/>
      <c r="BH30" s="70"/>
      <c r="BI30" s="70"/>
      <c r="BJ30" s="70"/>
      <c r="BK30" s="70"/>
      <c r="BL30" s="70"/>
      <c r="BM30" s="70"/>
      <c r="BN30" s="70"/>
    </row>
    <row r="31" spans="1:66" ht="11.25" customHeight="1" x14ac:dyDescent="0.25">
      <c r="A31" s="74"/>
      <c r="B31" s="74"/>
      <c r="C31" s="74"/>
      <c r="D31" s="74"/>
      <c r="E31" s="74"/>
      <c r="F31" s="74"/>
      <c r="G31" s="74"/>
      <c r="H31" s="74"/>
      <c r="I31" s="74"/>
      <c r="J31" s="74"/>
      <c r="K31" s="74"/>
      <c r="L31" s="74"/>
      <c r="M31" s="74"/>
      <c r="N31" s="74"/>
      <c r="O31" s="74"/>
      <c r="P31" s="74"/>
      <c r="Q31" s="74"/>
      <c r="R31" s="74"/>
      <c r="S31" s="74"/>
      <c r="T31" s="74"/>
      <c r="U31" s="70"/>
      <c r="V31" s="70"/>
      <c r="W31" s="70"/>
      <c r="X31" s="70"/>
      <c r="Y31" s="70"/>
      <c r="Z31" s="70"/>
      <c r="AA31" s="70"/>
      <c r="AB31" s="70"/>
      <c r="AC31" s="70"/>
      <c r="AD31" s="70"/>
      <c r="AE31" s="70"/>
      <c r="AF31" s="70"/>
      <c r="AG31" s="70"/>
      <c r="AH31" s="74"/>
      <c r="AI31" s="70"/>
      <c r="AJ31" s="70"/>
      <c r="AK31" s="74"/>
      <c r="AL31" s="74"/>
      <c r="AM31" s="74"/>
      <c r="AN31" s="74"/>
      <c r="AO31" s="74"/>
      <c r="AP31" s="74"/>
      <c r="AQ31" s="74"/>
      <c r="AR31" s="74"/>
      <c r="AS31" s="70"/>
      <c r="AT31" s="70"/>
      <c r="AU31" s="70"/>
      <c r="AV31" s="70"/>
      <c r="AW31" s="70"/>
      <c r="AX31" s="70"/>
      <c r="AY31" s="70"/>
      <c r="AZ31" s="70"/>
      <c r="BA31" s="70"/>
      <c r="BB31" s="70"/>
      <c r="BC31" s="70"/>
      <c r="BD31" s="70"/>
      <c r="BE31" s="70"/>
      <c r="BF31" s="70"/>
      <c r="BG31" s="70"/>
      <c r="BH31" s="70"/>
      <c r="BI31" s="70"/>
      <c r="BJ31" s="70"/>
      <c r="BK31" s="70"/>
      <c r="BL31" s="70"/>
      <c r="BM31" s="70"/>
      <c r="BN31" s="70"/>
    </row>
    <row r="32" spans="1:66" ht="11.25" customHeight="1" x14ac:dyDescent="0.25">
      <c r="A32" s="74"/>
      <c r="B32" s="74"/>
      <c r="C32" s="74"/>
      <c r="D32" s="74"/>
      <c r="E32" s="74"/>
      <c r="F32" s="74"/>
      <c r="G32" s="74"/>
      <c r="H32" s="74"/>
      <c r="I32" s="74"/>
      <c r="J32" s="74"/>
      <c r="K32" s="74"/>
      <c r="L32" s="74"/>
      <c r="M32" s="74"/>
      <c r="N32" s="74"/>
      <c r="O32" s="74"/>
      <c r="P32" s="74"/>
      <c r="Q32" s="74"/>
      <c r="R32" s="74"/>
      <c r="S32" s="74"/>
      <c r="T32" s="74"/>
      <c r="U32" s="70"/>
      <c r="V32" s="70"/>
      <c r="W32" s="70"/>
      <c r="X32" s="70"/>
      <c r="Y32" s="70"/>
      <c r="Z32" s="70"/>
      <c r="AA32" s="70"/>
      <c r="AB32" s="70"/>
      <c r="AC32" s="70"/>
      <c r="AD32" s="70"/>
      <c r="AE32" s="70"/>
      <c r="AF32" s="70"/>
      <c r="AG32" s="70"/>
      <c r="AH32" s="74"/>
      <c r="AI32" s="70"/>
      <c r="AJ32" s="70"/>
      <c r="AK32" s="74"/>
      <c r="AL32" s="74"/>
      <c r="AM32" s="74"/>
      <c r="AN32" s="74"/>
      <c r="AO32" s="74"/>
      <c r="AP32" s="74"/>
      <c r="AQ32" s="74"/>
      <c r="AR32" s="74"/>
      <c r="AS32" s="70"/>
      <c r="AT32" s="70"/>
      <c r="AU32" s="70"/>
      <c r="AV32" s="70"/>
      <c r="AW32" s="70"/>
      <c r="AX32" s="70"/>
      <c r="AY32" s="70"/>
      <c r="AZ32" s="70"/>
      <c r="BA32" s="70"/>
      <c r="BB32" s="70"/>
      <c r="BC32" s="70"/>
      <c r="BD32" s="70"/>
      <c r="BE32" s="70"/>
      <c r="BF32" s="70"/>
      <c r="BG32" s="70"/>
      <c r="BH32" s="70"/>
      <c r="BI32" s="70"/>
      <c r="BJ32" s="70"/>
      <c r="BK32" s="70"/>
      <c r="BL32" s="70"/>
      <c r="BM32" s="70"/>
      <c r="BN32" s="70"/>
    </row>
    <row r="33" spans="1:66" ht="11.25" customHeight="1" x14ac:dyDescent="0.25">
      <c r="A33" s="74"/>
      <c r="B33" s="74"/>
      <c r="C33" s="74"/>
      <c r="D33" s="74"/>
      <c r="E33" s="74"/>
      <c r="F33" s="74"/>
      <c r="G33" s="74"/>
      <c r="H33" s="74"/>
      <c r="I33" s="74"/>
      <c r="J33" s="74"/>
      <c r="K33" s="74"/>
      <c r="L33" s="74"/>
      <c r="M33" s="74"/>
      <c r="N33" s="74"/>
      <c r="O33" s="74"/>
      <c r="P33" s="74"/>
      <c r="Q33" s="74"/>
      <c r="R33" s="74"/>
      <c r="S33" s="74"/>
      <c r="T33" s="74"/>
      <c r="U33" s="70"/>
      <c r="V33" s="70"/>
      <c r="W33" s="70"/>
      <c r="X33" s="70"/>
      <c r="Y33" s="70"/>
      <c r="Z33" s="70"/>
      <c r="AA33" s="70"/>
      <c r="AB33" s="70"/>
      <c r="AC33" s="70"/>
      <c r="AD33" s="70"/>
      <c r="AE33" s="70"/>
      <c r="AF33" s="70"/>
      <c r="AG33" s="70"/>
      <c r="AH33" s="74"/>
      <c r="AI33" s="70"/>
      <c r="AJ33" s="70"/>
      <c r="AK33" s="74"/>
      <c r="AL33" s="74"/>
      <c r="AM33" s="74"/>
      <c r="AN33" s="74"/>
      <c r="AO33" s="74"/>
      <c r="AP33" s="74"/>
      <c r="AQ33" s="74"/>
      <c r="AR33" s="74"/>
      <c r="AS33" s="70"/>
      <c r="AT33" s="70"/>
      <c r="AU33" s="70"/>
      <c r="AV33" s="70"/>
      <c r="AW33" s="70"/>
      <c r="AX33" s="70"/>
      <c r="AY33" s="70"/>
      <c r="AZ33" s="70"/>
      <c r="BA33" s="70"/>
      <c r="BB33" s="70"/>
      <c r="BC33" s="70"/>
      <c r="BD33" s="70"/>
      <c r="BE33" s="70"/>
      <c r="BF33" s="70"/>
      <c r="BG33" s="70"/>
      <c r="BH33" s="70"/>
      <c r="BI33" s="70"/>
      <c r="BJ33" s="70"/>
      <c r="BK33" s="70"/>
      <c r="BL33" s="70"/>
      <c r="BM33" s="70"/>
      <c r="BN33" s="70"/>
    </row>
    <row r="34" spans="1:66" ht="11.25" customHeight="1" x14ac:dyDescent="0.25">
      <c r="A34" s="74"/>
      <c r="B34" s="74"/>
      <c r="C34" s="74"/>
      <c r="D34" s="74"/>
      <c r="E34" s="74"/>
      <c r="F34" s="74"/>
      <c r="G34" s="74"/>
      <c r="H34" s="74"/>
      <c r="I34" s="74"/>
      <c r="J34" s="74"/>
      <c r="K34" s="74"/>
      <c r="L34" s="74"/>
      <c r="M34" s="74"/>
      <c r="N34" s="74"/>
      <c r="O34" s="74"/>
      <c r="P34" s="74"/>
      <c r="Q34" s="74"/>
      <c r="R34" s="74"/>
      <c r="S34" s="74"/>
      <c r="T34" s="74"/>
      <c r="U34" s="70"/>
      <c r="V34" s="70"/>
      <c r="W34" s="70"/>
      <c r="X34" s="70"/>
      <c r="Y34" s="70"/>
      <c r="Z34" s="70"/>
      <c r="AA34" s="70"/>
      <c r="AB34" s="70"/>
      <c r="AC34" s="70"/>
      <c r="AD34" s="70"/>
      <c r="AE34" s="70"/>
      <c r="AF34" s="70"/>
      <c r="AG34" s="70"/>
      <c r="AH34" s="74"/>
      <c r="AI34" s="70"/>
      <c r="AJ34" s="70"/>
      <c r="AK34" s="74"/>
      <c r="AL34" s="74"/>
      <c r="AM34" s="74"/>
      <c r="AN34" s="74"/>
      <c r="AO34" s="74"/>
      <c r="AP34" s="74"/>
      <c r="AQ34" s="74"/>
      <c r="AR34" s="74"/>
      <c r="AS34" s="70"/>
      <c r="AT34" s="70"/>
      <c r="AU34" s="70"/>
      <c r="AV34" s="70"/>
      <c r="AW34" s="70"/>
      <c r="AX34" s="70"/>
      <c r="AY34" s="70"/>
      <c r="AZ34" s="70"/>
      <c r="BA34" s="70"/>
      <c r="BB34" s="70"/>
      <c r="BC34" s="70"/>
      <c r="BD34" s="70"/>
      <c r="BE34" s="70"/>
      <c r="BF34" s="70"/>
      <c r="BG34" s="70"/>
      <c r="BH34" s="70"/>
      <c r="BI34" s="70"/>
      <c r="BJ34" s="70"/>
      <c r="BK34" s="70"/>
      <c r="BL34" s="70"/>
      <c r="BM34" s="70"/>
      <c r="BN34" s="70"/>
    </row>
    <row r="35" spans="1:66" ht="11.25" customHeight="1" x14ac:dyDescent="0.25">
      <c r="A35" s="74"/>
      <c r="B35" s="74"/>
      <c r="C35" s="74"/>
      <c r="D35" s="74"/>
      <c r="E35" s="74"/>
      <c r="F35" s="74"/>
      <c r="G35" s="74"/>
      <c r="H35" s="74"/>
      <c r="I35" s="74"/>
      <c r="J35" s="74"/>
      <c r="K35" s="74"/>
      <c r="L35" s="74"/>
      <c r="M35" s="74"/>
      <c r="N35" s="74"/>
      <c r="O35" s="74"/>
      <c r="P35" s="74"/>
      <c r="Q35" s="74"/>
      <c r="R35" s="74"/>
      <c r="S35" s="74"/>
      <c r="T35" s="74"/>
      <c r="U35" s="70"/>
      <c r="V35" s="70"/>
      <c r="W35" s="70"/>
      <c r="X35" s="70"/>
      <c r="Y35" s="70"/>
      <c r="Z35" s="70"/>
      <c r="AA35" s="70"/>
      <c r="AB35" s="70"/>
      <c r="AC35" s="70"/>
      <c r="AD35" s="70"/>
      <c r="AE35" s="70"/>
      <c r="AF35" s="70"/>
      <c r="AG35" s="70"/>
      <c r="AH35" s="74"/>
      <c r="AI35" s="70"/>
      <c r="AJ35" s="70"/>
      <c r="AK35" s="74"/>
      <c r="AL35" s="74"/>
      <c r="AM35" s="74"/>
      <c r="AN35" s="74"/>
      <c r="AO35" s="74"/>
      <c r="AP35" s="74"/>
      <c r="AQ35" s="74"/>
      <c r="AR35" s="74"/>
      <c r="AS35" s="70"/>
      <c r="AT35" s="70"/>
      <c r="AU35" s="70"/>
      <c r="AV35" s="70"/>
      <c r="AW35" s="70"/>
      <c r="AX35" s="70"/>
      <c r="AY35" s="70"/>
      <c r="AZ35" s="70"/>
      <c r="BA35" s="70"/>
      <c r="BB35" s="70"/>
      <c r="BC35" s="70"/>
      <c r="BD35" s="70"/>
      <c r="BE35" s="70"/>
      <c r="BF35" s="70"/>
      <c r="BG35" s="70"/>
      <c r="BH35" s="70"/>
      <c r="BI35" s="70"/>
      <c r="BJ35" s="70"/>
      <c r="BK35" s="70"/>
      <c r="BL35" s="70"/>
      <c r="BM35" s="70"/>
      <c r="BN35" s="70"/>
    </row>
    <row r="36" spans="1:66" ht="11.25" customHeight="1" x14ac:dyDescent="0.25">
      <c r="A36" s="74"/>
      <c r="B36" s="74"/>
      <c r="C36" s="74"/>
      <c r="D36" s="74"/>
      <c r="E36" s="74"/>
      <c r="F36" s="74"/>
      <c r="G36" s="74"/>
      <c r="H36" s="74"/>
      <c r="I36" s="74"/>
      <c r="J36" s="74"/>
      <c r="K36" s="74"/>
      <c r="L36" s="74"/>
      <c r="M36" s="74"/>
      <c r="N36" s="74"/>
      <c r="O36" s="74"/>
      <c r="P36" s="74"/>
      <c r="Q36" s="74"/>
      <c r="R36" s="74"/>
      <c r="S36" s="74"/>
      <c r="T36" s="74"/>
      <c r="U36" s="70"/>
      <c r="V36" s="70"/>
      <c r="W36" s="70"/>
      <c r="X36" s="70"/>
      <c r="Y36" s="70"/>
      <c r="Z36" s="70"/>
      <c r="AA36" s="70"/>
      <c r="AB36" s="70"/>
      <c r="AC36" s="70"/>
      <c r="AD36" s="70"/>
      <c r="AE36" s="70"/>
      <c r="AF36" s="70"/>
      <c r="AG36" s="70"/>
      <c r="AH36" s="74"/>
      <c r="AI36" s="70"/>
      <c r="AJ36" s="70"/>
      <c r="AK36" s="74"/>
      <c r="AL36" s="74"/>
      <c r="AM36" s="74"/>
      <c r="AN36" s="74"/>
      <c r="AO36" s="74"/>
      <c r="AP36" s="74"/>
      <c r="AQ36" s="74"/>
      <c r="AR36" s="74"/>
      <c r="AS36" s="70"/>
      <c r="AT36" s="70"/>
      <c r="AU36" s="70"/>
      <c r="AV36" s="70"/>
      <c r="AW36" s="70"/>
      <c r="AX36" s="70"/>
      <c r="AY36" s="70"/>
      <c r="AZ36" s="70"/>
      <c r="BA36" s="70"/>
      <c r="BB36" s="70"/>
      <c r="BC36" s="70"/>
      <c r="BD36" s="70"/>
      <c r="BE36" s="70"/>
      <c r="BF36" s="70"/>
      <c r="BG36" s="70"/>
      <c r="BH36" s="70"/>
      <c r="BI36" s="70"/>
      <c r="BJ36" s="70"/>
      <c r="BK36" s="70"/>
      <c r="BL36" s="70"/>
      <c r="BM36" s="70"/>
      <c r="BN36" s="70"/>
    </row>
    <row r="37" spans="1:66" ht="11.25" customHeight="1" x14ac:dyDescent="0.25">
      <c r="A37" s="74"/>
      <c r="B37" s="74"/>
      <c r="C37" s="74"/>
      <c r="D37" s="74"/>
      <c r="E37" s="74"/>
      <c r="F37" s="74"/>
      <c r="G37" s="74"/>
      <c r="H37" s="74"/>
      <c r="I37" s="74"/>
      <c r="J37" s="74"/>
      <c r="K37" s="74"/>
      <c r="L37" s="74"/>
      <c r="M37" s="74"/>
      <c r="N37" s="74"/>
      <c r="O37" s="74"/>
      <c r="P37" s="74"/>
      <c r="Q37" s="74"/>
      <c r="R37" s="74"/>
      <c r="S37" s="74"/>
      <c r="T37" s="74"/>
      <c r="U37" s="70"/>
      <c r="V37" s="70"/>
      <c r="W37" s="70"/>
      <c r="X37" s="70"/>
      <c r="Y37" s="70"/>
      <c r="Z37" s="70"/>
      <c r="AA37" s="70"/>
      <c r="AB37" s="70"/>
      <c r="AC37" s="70"/>
      <c r="AD37" s="70"/>
      <c r="AE37" s="70"/>
      <c r="AF37" s="70"/>
      <c r="AG37" s="70"/>
      <c r="AH37" s="74"/>
      <c r="AI37" s="70"/>
      <c r="AJ37" s="70"/>
      <c r="AK37" s="74"/>
      <c r="AL37" s="74"/>
      <c r="AM37" s="74"/>
      <c r="AN37" s="74"/>
      <c r="AO37" s="74"/>
      <c r="AP37" s="74"/>
      <c r="AQ37" s="74"/>
      <c r="AR37" s="74"/>
      <c r="AS37" s="70"/>
      <c r="AT37" s="70"/>
      <c r="AU37" s="70"/>
      <c r="AV37" s="70"/>
      <c r="AW37" s="70"/>
      <c r="AX37" s="70"/>
      <c r="AY37" s="70"/>
      <c r="AZ37" s="70"/>
      <c r="BA37" s="70"/>
      <c r="BB37" s="70"/>
      <c r="BC37" s="70"/>
      <c r="BD37" s="70"/>
      <c r="BE37" s="70"/>
      <c r="BF37" s="70"/>
      <c r="BG37" s="70"/>
      <c r="BH37" s="70"/>
      <c r="BI37" s="70"/>
      <c r="BJ37" s="70"/>
      <c r="BK37" s="70"/>
      <c r="BL37" s="70"/>
      <c r="BM37" s="70"/>
      <c r="BN37" s="70"/>
    </row>
    <row r="38" spans="1:66" ht="11.25" customHeight="1" x14ac:dyDescent="0.25">
      <c r="A38" s="74"/>
      <c r="B38" s="74"/>
      <c r="C38" s="74"/>
      <c r="D38" s="74"/>
      <c r="E38" s="74"/>
      <c r="F38" s="74"/>
      <c r="G38" s="74"/>
      <c r="H38" s="74"/>
      <c r="I38" s="74"/>
      <c r="J38" s="74"/>
      <c r="K38" s="74"/>
      <c r="L38" s="74"/>
      <c r="M38" s="74"/>
      <c r="N38" s="74"/>
      <c r="O38" s="74"/>
      <c r="P38" s="74"/>
      <c r="Q38" s="74"/>
      <c r="R38" s="74"/>
      <c r="S38" s="74"/>
      <c r="T38" s="74"/>
      <c r="U38" s="70"/>
      <c r="V38" s="70"/>
      <c r="W38" s="70"/>
      <c r="X38" s="70"/>
      <c r="Y38" s="70"/>
      <c r="Z38" s="70"/>
      <c r="AA38" s="70"/>
      <c r="AB38" s="70"/>
      <c r="AC38" s="70"/>
      <c r="AD38" s="70"/>
      <c r="AE38" s="70"/>
      <c r="AF38" s="70"/>
      <c r="AG38" s="70"/>
      <c r="AH38" s="74"/>
      <c r="AI38" s="70"/>
      <c r="AJ38" s="70"/>
      <c r="AK38" s="74"/>
      <c r="AL38" s="74"/>
      <c r="AM38" s="74"/>
      <c r="AN38" s="74"/>
      <c r="AO38" s="74"/>
      <c r="AP38" s="74"/>
      <c r="AQ38" s="74"/>
      <c r="AR38" s="74"/>
      <c r="AS38" s="70"/>
      <c r="AT38" s="70"/>
      <c r="AU38" s="70"/>
      <c r="AV38" s="70"/>
      <c r="AW38" s="70"/>
      <c r="AX38" s="70"/>
      <c r="AY38" s="70"/>
      <c r="AZ38" s="70"/>
      <c r="BA38" s="70"/>
      <c r="BB38" s="70"/>
      <c r="BC38" s="70"/>
      <c r="BD38" s="70"/>
      <c r="BE38" s="70"/>
      <c r="BF38" s="70"/>
      <c r="BG38" s="70"/>
      <c r="BH38" s="70"/>
      <c r="BI38" s="70"/>
      <c r="BJ38" s="70"/>
      <c r="BK38" s="70"/>
      <c r="BL38" s="70"/>
      <c r="BM38" s="70"/>
      <c r="BN38" s="70"/>
    </row>
    <row r="39" spans="1:66" ht="11.25" customHeight="1" x14ac:dyDescent="0.25">
      <c r="A39" s="74"/>
      <c r="B39" s="74"/>
      <c r="C39" s="74"/>
      <c r="D39" s="74"/>
      <c r="E39" s="74"/>
      <c r="F39" s="74"/>
      <c r="G39" s="74"/>
      <c r="H39" s="74"/>
      <c r="I39" s="74"/>
      <c r="J39" s="74"/>
      <c r="K39" s="74"/>
      <c r="L39" s="74"/>
      <c r="M39" s="74"/>
      <c r="N39" s="74"/>
      <c r="O39" s="74"/>
      <c r="P39" s="74"/>
      <c r="Q39" s="74"/>
      <c r="R39" s="74"/>
      <c r="S39" s="74"/>
      <c r="T39" s="74"/>
      <c r="U39" s="70"/>
      <c r="V39" s="70"/>
      <c r="W39" s="70"/>
      <c r="X39" s="70"/>
      <c r="Y39" s="70"/>
      <c r="Z39" s="70"/>
      <c r="AA39" s="70"/>
      <c r="AB39" s="70"/>
      <c r="AC39" s="70"/>
      <c r="AD39" s="70"/>
      <c r="AE39" s="70"/>
      <c r="AF39" s="70"/>
      <c r="AG39" s="70"/>
      <c r="AH39" s="74"/>
      <c r="AI39" s="70"/>
      <c r="AJ39" s="70"/>
      <c r="AK39" s="74"/>
      <c r="AL39" s="74"/>
      <c r="AM39" s="74"/>
      <c r="AN39" s="74"/>
      <c r="AO39" s="74"/>
      <c r="AP39" s="74"/>
      <c r="AQ39" s="74"/>
      <c r="AR39" s="74"/>
      <c r="AS39" s="70"/>
      <c r="AT39" s="70"/>
      <c r="AU39" s="70"/>
      <c r="AV39" s="70"/>
      <c r="AW39" s="70"/>
      <c r="AX39" s="70"/>
      <c r="AY39" s="70"/>
      <c r="AZ39" s="70"/>
      <c r="BA39" s="70"/>
      <c r="BB39" s="70"/>
      <c r="BC39" s="70"/>
      <c r="BD39" s="70"/>
      <c r="BE39" s="70"/>
      <c r="BF39" s="70"/>
      <c r="BG39" s="70"/>
      <c r="BH39" s="70"/>
      <c r="BI39" s="70"/>
      <c r="BJ39" s="70"/>
      <c r="BK39" s="70"/>
      <c r="BL39" s="70"/>
      <c r="BM39" s="70"/>
      <c r="BN39" s="70"/>
    </row>
    <row r="40" spans="1:66" ht="11.25" customHeight="1" x14ac:dyDescent="0.25">
      <c r="A40" s="74"/>
      <c r="B40" s="74"/>
      <c r="C40" s="74"/>
      <c r="D40" s="74"/>
      <c r="E40" s="74"/>
      <c r="F40" s="74"/>
      <c r="G40" s="74"/>
      <c r="H40" s="74"/>
      <c r="I40" s="74"/>
      <c r="J40" s="74"/>
      <c r="K40" s="74"/>
      <c r="L40" s="74"/>
      <c r="M40" s="74"/>
      <c r="N40" s="74"/>
      <c r="O40" s="74"/>
      <c r="P40" s="74"/>
      <c r="Q40" s="74"/>
      <c r="R40" s="74"/>
      <c r="S40" s="74"/>
      <c r="T40" s="74"/>
      <c r="U40" s="70"/>
      <c r="V40" s="70"/>
      <c r="W40" s="70"/>
      <c r="X40" s="70"/>
      <c r="Y40" s="70"/>
      <c r="Z40" s="70"/>
      <c r="AA40" s="70"/>
      <c r="AB40" s="70"/>
      <c r="AC40" s="70"/>
      <c r="AD40" s="70"/>
      <c r="AE40" s="70"/>
      <c r="AF40" s="70"/>
      <c r="AG40" s="70"/>
      <c r="AH40" s="74"/>
      <c r="AI40" s="70"/>
      <c r="AJ40" s="70"/>
      <c r="AK40" s="74"/>
      <c r="AL40" s="74"/>
      <c r="AM40" s="74"/>
      <c r="AN40" s="74"/>
      <c r="AO40" s="74"/>
      <c r="AP40" s="74"/>
      <c r="AQ40" s="74"/>
      <c r="AR40" s="74"/>
      <c r="AS40" s="70"/>
      <c r="AT40" s="70"/>
      <c r="AU40" s="70"/>
      <c r="AV40" s="70"/>
      <c r="AW40" s="70"/>
      <c r="AX40" s="70"/>
      <c r="AY40" s="70"/>
      <c r="AZ40" s="70"/>
      <c r="BA40" s="70"/>
      <c r="BB40" s="70"/>
      <c r="BC40" s="70"/>
      <c r="BD40" s="70"/>
      <c r="BE40" s="70"/>
      <c r="BF40" s="70"/>
      <c r="BG40" s="70"/>
      <c r="BH40" s="70"/>
      <c r="BI40" s="70"/>
      <c r="BJ40" s="70"/>
      <c r="BK40" s="70"/>
      <c r="BL40" s="70"/>
      <c r="BM40" s="70"/>
      <c r="BN40" s="70"/>
    </row>
    <row r="41" spans="1:66" ht="11.25" customHeight="1" x14ac:dyDescent="0.25">
      <c r="A41" s="74"/>
      <c r="B41" s="74"/>
      <c r="C41" s="74"/>
      <c r="D41" s="74"/>
      <c r="E41" s="74"/>
      <c r="F41" s="74"/>
      <c r="G41" s="74"/>
      <c r="H41" s="74"/>
      <c r="I41" s="74"/>
      <c r="J41" s="74"/>
      <c r="K41" s="74"/>
      <c r="L41" s="74"/>
      <c r="M41" s="74"/>
      <c r="N41" s="74"/>
      <c r="O41" s="74"/>
      <c r="P41" s="74"/>
      <c r="Q41" s="74"/>
      <c r="R41" s="74"/>
      <c r="S41" s="74"/>
      <c r="T41" s="74"/>
      <c r="U41" s="70"/>
      <c r="V41" s="70"/>
      <c r="W41" s="70"/>
      <c r="X41" s="70"/>
      <c r="Y41" s="70"/>
      <c r="Z41" s="70"/>
      <c r="AA41" s="70"/>
      <c r="AB41" s="70"/>
      <c r="AC41" s="70"/>
      <c r="AD41" s="70"/>
      <c r="AE41" s="70"/>
      <c r="AF41" s="70"/>
      <c r="AG41" s="70"/>
      <c r="AH41" s="74"/>
      <c r="AI41" s="70"/>
      <c r="AJ41" s="70"/>
      <c r="AK41" s="74"/>
      <c r="AL41" s="74"/>
      <c r="AM41" s="74"/>
      <c r="AN41" s="74"/>
      <c r="AO41" s="74"/>
      <c r="AP41" s="74"/>
      <c r="AQ41" s="74"/>
      <c r="AR41" s="74"/>
      <c r="AS41" s="70"/>
      <c r="AT41" s="70"/>
      <c r="AU41" s="70"/>
      <c r="AV41" s="70"/>
      <c r="AW41" s="70"/>
      <c r="AX41" s="70"/>
      <c r="AY41" s="70"/>
      <c r="AZ41" s="70"/>
      <c r="BA41" s="70"/>
      <c r="BB41" s="70"/>
      <c r="BC41" s="70"/>
      <c r="BD41" s="70"/>
      <c r="BE41" s="70"/>
      <c r="BF41" s="70"/>
      <c r="BG41" s="70"/>
      <c r="BH41" s="70"/>
      <c r="BI41" s="70"/>
      <c r="BJ41" s="70"/>
      <c r="BK41" s="70"/>
      <c r="BL41" s="70"/>
      <c r="BM41" s="70"/>
      <c r="BN41" s="70"/>
    </row>
    <row r="42" spans="1:66" ht="11.25" customHeight="1" x14ac:dyDescent="0.25">
      <c r="A42" s="74"/>
      <c r="B42" s="74"/>
      <c r="C42" s="74"/>
      <c r="D42" s="74"/>
      <c r="E42" s="74"/>
      <c r="F42" s="74"/>
      <c r="G42" s="74"/>
      <c r="H42" s="74"/>
      <c r="I42" s="74"/>
      <c r="J42" s="74"/>
      <c r="K42" s="74"/>
      <c r="L42" s="74"/>
      <c r="M42" s="74"/>
      <c r="N42" s="74"/>
      <c r="O42" s="74"/>
      <c r="P42" s="74"/>
      <c r="Q42" s="74"/>
      <c r="R42" s="74"/>
      <c r="S42" s="74"/>
      <c r="T42" s="74"/>
      <c r="U42" s="70"/>
      <c r="V42" s="70"/>
      <c r="W42" s="70"/>
      <c r="X42" s="70"/>
      <c r="Y42" s="70"/>
      <c r="Z42" s="70"/>
      <c r="AA42" s="70"/>
      <c r="AB42" s="70"/>
      <c r="AC42" s="70"/>
      <c r="AD42" s="70"/>
      <c r="AE42" s="70"/>
      <c r="AF42" s="70"/>
      <c r="AG42" s="70"/>
      <c r="AH42" s="74"/>
      <c r="AI42" s="70"/>
      <c r="AJ42" s="70"/>
      <c r="AK42" s="74"/>
      <c r="AL42" s="74"/>
      <c r="AM42" s="74"/>
      <c r="AN42" s="74"/>
      <c r="AO42" s="74"/>
      <c r="AP42" s="74"/>
      <c r="AQ42" s="74"/>
      <c r="AR42" s="74"/>
      <c r="AS42" s="70"/>
      <c r="AT42" s="70"/>
      <c r="AU42" s="70"/>
      <c r="AV42" s="70"/>
      <c r="AW42" s="70"/>
      <c r="AX42" s="70"/>
      <c r="AY42" s="70"/>
      <c r="AZ42" s="70"/>
      <c r="BA42" s="70"/>
      <c r="BB42" s="70"/>
      <c r="BC42" s="70"/>
      <c r="BD42" s="70"/>
      <c r="BE42" s="70"/>
      <c r="BF42" s="70"/>
      <c r="BG42" s="70"/>
      <c r="BH42" s="70"/>
      <c r="BI42" s="70"/>
      <c r="BJ42" s="70"/>
      <c r="BK42" s="70"/>
      <c r="BL42" s="70"/>
      <c r="BM42" s="70"/>
      <c r="BN42" s="70"/>
    </row>
    <row r="43" spans="1:66" ht="11.25" customHeight="1" x14ac:dyDescent="0.25">
      <c r="A43" s="74"/>
      <c r="B43" s="74"/>
      <c r="C43" s="74"/>
      <c r="D43" s="74"/>
      <c r="E43" s="74"/>
      <c r="F43" s="74"/>
      <c r="G43" s="74"/>
      <c r="H43" s="74"/>
      <c r="I43" s="74"/>
      <c r="J43" s="74"/>
      <c r="K43" s="74"/>
      <c r="L43" s="74"/>
      <c r="M43" s="74"/>
      <c r="N43" s="74"/>
      <c r="O43" s="74"/>
      <c r="P43" s="74"/>
      <c r="Q43" s="74"/>
      <c r="R43" s="74"/>
      <c r="S43" s="74"/>
      <c r="T43" s="74"/>
      <c r="U43" s="70"/>
      <c r="V43" s="70"/>
      <c r="W43" s="70"/>
      <c r="X43" s="70"/>
      <c r="Y43" s="70"/>
      <c r="Z43" s="70"/>
      <c r="AA43" s="70"/>
      <c r="AB43" s="70"/>
      <c r="AC43" s="70"/>
      <c r="AD43" s="70"/>
      <c r="AE43" s="70"/>
      <c r="AF43" s="70"/>
      <c r="AG43" s="70"/>
      <c r="AH43" s="74"/>
      <c r="AI43" s="70"/>
      <c r="AJ43" s="70"/>
      <c r="AK43" s="74"/>
      <c r="AL43" s="74"/>
      <c r="AM43" s="74"/>
      <c r="AN43" s="74"/>
      <c r="AO43" s="74"/>
      <c r="AP43" s="74"/>
      <c r="AQ43" s="74"/>
      <c r="AR43" s="74"/>
      <c r="AS43" s="70"/>
      <c r="AT43" s="70"/>
      <c r="AU43" s="70"/>
      <c r="AV43" s="70"/>
      <c r="AW43" s="70"/>
      <c r="AX43" s="70"/>
      <c r="AY43" s="70"/>
      <c r="AZ43" s="70"/>
      <c r="BA43" s="70"/>
      <c r="BB43" s="70"/>
      <c r="BC43" s="70"/>
      <c r="BD43" s="70"/>
      <c r="BE43" s="70"/>
      <c r="BF43" s="70"/>
      <c r="BG43" s="70"/>
      <c r="BH43" s="70"/>
      <c r="BI43" s="70"/>
      <c r="BJ43" s="70"/>
      <c r="BK43" s="70"/>
      <c r="BL43" s="70"/>
      <c r="BM43" s="70"/>
      <c r="BN43" s="70"/>
    </row>
    <row r="44" spans="1:66" ht="11.25" customHeight="1" x14ac:dyDescent="0.25">
      <c r="A44" s="74"/>
      <c r="B44" s="74"/>
      <c r="C44" s="74"/>
      <c r="D44" s="74"/>
      <c r="E44" s="74"/>
      <c r="F44" s="74"/>
      <c r="G44" s="74"/>
      <c r="H44" s="74"/>
      <c r="I44" s="74"/>
      <c r="J44" s="74"/>
      <c r="K44" s="74"/>
      <c r="L44" s="74"/>
      <c r="M44" s="74"/>
      <c r="N44" s="74"/>
      <c r="O44" s="74"/>
      <c r="P44" s="74"/>
      <c r="Q44" s="74"/>
      <c r="R44" s="74"/>
      <c r="S44" s="74"/>
      <c r="T44" s="74"/>
      <c r="U44" s="70"/>
      <c r="V44" s="70"/>
      <c r="W44" s="70"/>
      <c r="X44" s="70"/>
      <c r="Y44" s="70"/>
      <c r="Z44" s="70"/>
      <c r="AA44" s="70"/>
      <c r="AB44" s="70"/>
      <c r="AC44" s="70"/>
      <c r="AD44" s="70"/>
      <c r="AE44" s="70"/>
      <c r="AF44" s="70"/>
      <c r="AG44" s="70"/>
      <c r="AH44" s="74"/>
      <c r="AI44" s="70"/>
      <c r="AJ44" s="70"/>
      <c r="AK44" s="74"/>
      <c r="AL44" s="74"/>
      <c r="AM44" s="74"/>
      <c r="AN44" s="74"/>
      <c r="AO44" s="74"/>
      <c r="AP44" s="74"/>
      <c r="AQ44" s="74"/>
      <c r="AR44" s="74"/>
      <c r="AS44" s="70"/>
      <c r="AT44" s="70"/>
      <c r="AU44" s="70"/>
      <c r="AV44" s="70"/>
      <c r="AW44" s="70"/>
      <c r="AX44" s="70"/>
      <c r="AY44" s="70"/>
      <c r="AZ44" s="70"/>
      <c r="BA44" s="70"/>
      <c r="BB44" s="70"/>
      <c r="BC44" s="70"/>
      <c r="BD44" s="70"/>
      <c r="BE44" s="70"/>
      <c r="BF44" s="70"/>
      <c r="BG44" s="70"/>
      <c r="BH44" s="70"/>
      <c r="BI44" s="70"/>
      <c r="BJ44" s="70"/>
      <c r="BK44" s="70"/>
      <c r="BL44" s="70"/>
      <c r="BM44" s="70"/>
      <c r="BN44" s="70"/>
    </row>
    <row r="45" spans="1:66" ht="11.25" customHeight="1" x14ac:dyDescent="0.25">
      <c r="A45" s="74"/>
      <c r="B45" s="74"/>
      <c r="C45" s="74"/>
      <c r="D45" s="74"/>
      <c r="E45" s="74"/>
      <c r="F45" s="74"/>
      <c r="G45" s="74"/>
      <c r="H45" s="74"/>
      <c r="I45" s="74"/>
      <c r="J45" s="74"/>
      <c r="K45" s="74"/>
      <c r="L45" s="74"/>
      <c r="M45" s="74"/>
      <c r="N45" s="74"/>
      <c r="O45" s="74"/>
      <c r="P45" s="74"/>
      <c r="Q45" s="74"/>
      <c r="R45" s="74"/>
      <c r="S45" s="74"/>
      <c r="T45" s="74"/>
      <c r="U45" s="70"/>
      <c r="V45" s="70"/>
      <c r="W45" s="70"/>
      <c r="X45" s="70"/>
      <c r="Y45" s="70"/>
      <c r="Z45" s="70"/>
      <c r="AA45" s="70"/>
      <c r="AB45" s="70"/>
      <c r="AC45" s="70"/>
      <c r="AD45" s="70"/>
      <c r="AE45" s="70"/>
      <c r="AF45" s="70"/>
      <c r="AG45" s="70"/>
      <c r="AH45" s="74"/>
      <c r="AI45" s="70"/>
      <c r="AJ45" s="70"/>
      <c r="AK45" s="74"/>
      <c r="AL45" s="74"/>
      <c r="AM45" s="74"/>
      <c r="AN45" s="74"/>
      <c r="AO45" s="74"/>
      <c r="AP45" s="74"/>
      <c r="AQ45" s="74"/>
      <c r="AR45" s="74"/>
      <c r="AS45" s="70"/>
      <c r="AT45" s="70"/>
      <c r="AU45" s="70"/>
      <c r="AV45" s="70"/>
      <c r="AW45" s="70"/>
      <c r="AX45" s="70"/>
      <c r="AY45" s="70"/>
      <c r="AZ45" s="70"/>
      <c r="BA45" s="70"/>
      <c r="BB45" s="70"/>
      <c r="BC45" s="70"/>
      <c r="BD45" s="70"/>
      <c r="BE45" s="70"/>
      <c r="BF45" s="70"/>
      <c r="BG45" s="70"/>
      <c r="BH45" s="70"/>
      <c r="BI45" s="70"/>
      <c r="BJ45" s="70"/>
      <c r="BK45" s="70"/>
      <c r="BL45" s="70"/>
      <c r="BM45" s="70"/>
      <c r="BN45" s="70"/>
    </row>
    <row r="46" spans="1:66" ht="11.25" customHeight="1" x14ac:dyDescent="0.25">
      <c r="A46" s="74"/>
      <c r="B46" s="74"/>
      <c r="C46" s="74"/>
      <c r="D46" s="74"/>
      <c r="E46" s="74"/>
      <c r="F46" s="74"/>
      <c r="G46" s="74"/>
      <c r="H46" s="74"/>
      <c r="I46" s="74"/>
      <c r="J46" s="74"/>
      <c r="K46" s="74"/>
      <c r="L46" s="74"/>
      <c r="M46" s="74"/>
      <c r="N46" s="74"/>
      <c r="O46" s="74"/>
      <c r="P46" s="74"/>
      <c r="Q46" s="74"/>
      <c r="R46" s="74"/>
      <c r="S46" s="74"/>
      <c r="T46" s="74"/>
      <c r="U46" s="70"/>
      <c r="V46" s="70"/>
      <c r="W46" s="70"/>
      <c r="X46" s="70"/>
      <c r="Y46" s="70"/>
      <c r="Z46" s="70"/>
      <c r="AA46" s="70"/>
      <c r="AB46" s="70"/>
      <c r="AC46" s="70"/>
      <c r="AD46" s="70"/>
      <c r="AE46" s="70"/>
      <c r="AF46" s="70"/>
      <c r="AG46" s="70"/>
      <c r="AH46" s="74"/>
      <c r="AI46" s="70"/>
      <c r="AJ46" s="70"/>
      <c r="AK46" s="74"/>
      <c r="AL46" s="74"/>
      <c r="AM46" s="74"/>
      <c r="AN46" s="74"/>
      <c r="AO46" s="74"/>
      <c r="AP46" s="74"/>
      <c r="AQ46" s="74"/>
      <c r="AR46" s="74"/>
      <c r="AS46" s="70"/>
      <c r="AT46" s="70"/>
      <c r="AU46" s="70"/>
      <c r="AV46" s="70"/>
      <c r="AW46" s="70"/>
      <c r="AX46" s="70"/>
      <c r="AY46" s="70"/>
      <c r="AZ46" s="70"/>
      <c r="BA46" s="70"/>
      <c r="BB46" s="70"/>
      <c r="BC46" s="70"/>
      <c r="BD46" s="70"/>
      <c r="BE46" s="70"/>
      <c r="BF46" s="70"/>
      <c r="BG46" s="70"/>
      <c r="BH46" s="70"/>
      <c r="BI46" s="70"/>
      <c r="BJ46" s="70"/>
      <c r="BK46" s="70"/>
      <c r="BL46" s="70"/>
      <c r="BM46" s="70"/>
      <c r="BN46" s="70"/>
    </row>
    <row r="47" spans="1:66" ht="11.25" customHeight="1" x14ac:dyDescent="0.25">
      <c r="A47" s="74"/>
      <c r="B47" s="74"/>
      <c r="C47" s="74"/>
      <c r="D47" s="74"/>
      <c r="E47" s="74"/>
      <c r="F47" s="74"/>
      <c r="G47" s="74"/>
      <c r="H47" s="74"/>
      <c r="I47" s="74"/>
      <c r="J47" s="74"/>
      <c r="K47" s="74"/>
      <c r="L47" s="74"/>
      <c r="M47" s="74"/>
      <c r="N47" s="74"/>
      <c r="O47" s="74"/>
      <c r="P47" s="74"/>
      <c r="Q47" s="74"/>
      <c r="R47" s="74"/>
      <c r="S47" s="74"/>
      <c r="T47" s="74"/>
      <c r="U47" s="70"/>
      <c r="V47" s="70"/>
      <c r="W47" s="70"/>
      <c r="X47" s="70"/>
      <c r="Y47" s="70"/>
      <c r="Z47" s="70"/>
      <c r="AA47" s="70"/>
      <c r="AB47" s="70"/>
      <c r="AC47" s="70"/>
      <c r="AD47" s="70"/>
      <c r="AE47" s="70"/>
      <c r="AF47" s="70"/>
      <c r="AG47" s="70"/>
      <c r="AH47" s="74"/>
      <c r="AI47" s="70"/>
      <c r="AJ47" s="70"/>
      <c r="AK47" s="74"/>
      <c r="AL47" s="74"/>
      <c r="AM47" s="74"/>
      <c r="AN47" s="74"/>
      <c r="AO47" s="74"/>
      <c r="AP47" s="74"/>
      <c r="AQ47" s="74"/>
      <c r="AR47" s="74"/>
      <c r="AS47" s="70"/>
      <c r="AT47" s="70"/>
      <c r="AU47" s="70"/>
      <c r="AV47" s="70"/>
      <c r="AW47" s="70"/>
      <c r="AX47" s="70"/>
      <c r="AY47" s="70"/>
      <c r="AZ47" s="70"/>
      <c r="BA47" s="70"/>
      <c r="BB47" s="70"/>
      <c r="BC47" s="70"/>
      <c r="BD47" s="70"/>
      <c r="BE47" s="70"/>
      <c r="BF47" s="70"/>
      <c r="BG47" s="70"/>
      <c r="BH47" s="70"/>
      <c r="BI47" s="70"/>
      <c r="BJ47" s="70"/>
      <c r="BK47" s="70"/>
      <c r="BL47" s="70"/>
      <c r="BM47" s="70"/>
      <c r="BN47" s="70"/>
    </row>
    <row r="48" spans="1:66" ht="11.25" customHeight="1" x14ac:dyDescent="0.25">
      <c r="A48" s="74"/>
      <c r="B48" s="74"/>
      <c r="C48" s="74"/>
      <c r="D48" s="74"/>
      <c r="E48" s="74"/>
      <c r="F48" s="74"/>
      <c r="G48" s="74"/>
      <c r="H48" s="74"/>
      <c r="I48" s="74"/>
      <c r="J48" s="74"/>
      <c r="K48" s="74"/>
      <c r="L48" s="74"/>
      <c r="M48" s="74"/>
      <c r="N48" s="74"/>
      <c r="O48" s="74"/>
      <c r="P48" s="74"/>
      <c r="Q48" s="74"/>
      <c r="R48" s="74"/>
      <c r="S48" s="74"/>
      <c r="T48" s="74"/>
      <c r="U48" s="70"/>
      <c r="V48" s="70"/>
      <c r="W48" s="70"/>
      <c r="X48" s="70"/>
      <c r="Y48" s="70"/>
      <c r="Z48" s="70"/>
      <c r="AA48" s="70"/>
      <c r="AB48" s="70"/>
      <c r="AC48" s="70"/>
      <c r="AD48" s="70"/>
      <c r="AE48" s="70"/>
      <c r="AF48" s="70"/>
      <c r="AG48" s="70"/>
      <c r="AH48" s="74"/>
      <c r="AI48" s="70"/>
      <c r="AJ48" s="70"/>
      <c r="AK48" s="74"/>
      <c r="AL48" s="74"/>
      <c r="AM48" s="74"/>
      <c r="AN48" s="74"/>
      <c r="AO48" s="74"/>
      <c r="AP48" s="74"/>
      <c r="AQ48" s="74"/>
      <c r="AR48" s="74"/>
      <c r="AS48" s="70"/>
      <c r="AT48" s="70"/>
      <c r="AU48" s="70"/>
      <c r="AV48" s="70"/>
      <c r="AW48" s="70"/>
      <c r="AX48" s="70"/>
      <c r="AY48" s="70"/>
      <c r="AZ48" s="70"/>
      <c r="BA48" s="70"/>
      <c r="BB48" s="70"/>
      <c r="BC48" s="70"/>
      <c r="BD48" s="70"/>
      <c r="BE48" s="70"/>
      <c r="BF48" s="70"/>
      <c r="BG48" s="70"/>
      <c r="BH48" s="70"/>
      <c r="BI48" s="70"/>
      <c r="BJ48" s="70"/>
      <c r="BK48" s="70"/>
      <c r="BL48" s="70"/>
      <c r="BM48" s="70"/>
      <c r="BN48" s="70"/>
    </row>
    <row r="49" spans="1:66" ht="11.25" customHeight="1" x14ac:dyDescent="0.25">
      <c r="A49" s="74"/>
      <c r="B49" s="74"/>
      <c r="C49" s="74"/>
      <c r="D49" s="74"/>
      <c r="E49" s="74"/>
      <c r="F49" s="74"/>
      <c r="G49" s="74"/>
      <c r="H49" s="74"/>
      <c r="I49" s="74"/>
      <c r="J49" s="74"/>
      <c r="K49" s="74"/>
      <c r="L49" s="74"/>
      <c r="M49" s="74"/>
      <c r="N49" s="74"/>
      <c r="O49" s="74"/>
      <c r="P49" s="74"/>
      <c r="Q49" s="74"/>
      <c r="R49" s="74"/>
      <c r="S49" s="74"/>
      <c r="T49" s="74"/>
      <c r="U49" s="70"/>
      <c r="V49" s="70"/>
      <c r="W49" s="70"/>
      <c r="X49" s="70"/>
      <c r="Y49" s="70"/>
      <c r="Z49" s="70"/>
      <c r="AA49" s="70"/>
      <c r="AB49" s="70"/>
      <c r="AC49" s="70"/>
      <c r="AD49" s="70"/>
      <c r="AE49" s="70"/>
      <c r="AF49" s="70"/>
      <c r="AG49" s="70"/>
      <c r="AH49" s="74"/>
      <c r="AI49" s="70"/>
      <c r="AJ49" s="70"/>
      <c r="AK49" s="74"/>
      <c r="AL49" s="74"/>
      <c r="AM49" s="74"/>
      <c r="AN49" s="74"/>
      <c r="AO49" s="74"/>
      <c r="AP49" s="74"/>
      <c r="AQ49" s="74"/>
      <c r="AR49" s="74"/>
      <c r="AS49" s="70"/>
      <c r="AT49" s="70"/>
      <c r="AU49" s="70"/>
      <c r="AV49" s="70"/>
      <c r="AW49" s="70"/>
      <c r="AX49" s="70"/>
      <c r="AY49" s="70"/>
      <c r="AZ49" s="70"/>
      <c r="BA49" s="70"/>
      <c r="BB49" s="70"/>
      <c r="BC49" s="70"/>
      <c r="BD49" s="70"/>
      <c r="BE49" s="70"/>
      <c r="BF49" s="70"/>
      <c r="BG49" s="70"/>
      <c r="BH49" s="70"/>
      <c r="BI49" s="70"/>
      <c r="BJ49" s="70"/>
      <c r="BK49" s="70"/>
      <c r="BL49" s="70"/>
      <c r="BM49" s="70"/>
      <c r="BN49" s="70"/>
    </row>
    <row r="50" spans="1:66" ht="11.25" customHeight="1" x14ac:dyDescent="0.25">
      <c r="A50" s="74"/>
      <c r="B50" s="74"/>
      <c r="C50" s="74"/>
      <c r="D50" s="74"/>
      <c r="E50" s="74"/>
      <c r="F50" s="74"/>
      <c r="G50" s="74"/>
      <c r="H50" s="74"/>
      <c r="I50" s="74"/>
      <c r="J50" s="74"/>
      <c r="K50" s="74"/>
      <c r="L50" s="74"/>
      <c r="M50" s="74"/>
      <c r="N50" s="74"/>
      <c r="O50" s="74"/>
      <c r="P50" s="74"/>
      <c r="Q50" s="74"/>
      <c r="R50" s="74"/>
      <c r="S50" s="74"/>
      <c r="T50" s="74"/>
      <c r="U50" s="70"/>
      <c r="V50" s="70"/>
      <c r="W50" s="70"/>
      <c r="X50" s="70"/>
      <c r="Y50" s="70"/>
      <c r="Z50" s="70"/>
      <c r="AA50" s="70"/>
      <c r="AB50" s="70"/>
      <c r="AC50" s="70"/>
      <c r="AD50" s="70"/>
      <c r="AE50" s="70"/>
      <c r="AF50" s="70"/>
      <c r="AG50" s="70"/>
      <c r="AH50" s="74"/>
      <c r="AI50" s="70"/>
      <c r="AJ50" s="70"/>
      <c r="AK50" s="74"/>
      <c r="AL50" s="74"/>
      <c r="AM50" s="74"/>
      <c r="AN50" s="74"/>
      <c r="AO50" s="74"/>
      <c r="AP50" s="74"/>
      <c r="AQ50" s="74"/>
      <c r="AR50" s="74"/>
      <c r="AS50" s="70"/>
      <c r="AT50" s="70"/>
      <c r="AU50" s="70"/>
      <c r="AV50" s="70"/>
      <c r="AW50" s="70"/>
      <c r="AX50" s="70"/>
      <c r="AY50" s="70"/>
      <c r="AZ50" s="70"/>
      <c r="BA50" s="70"/>
      <c r="BB50" s="70"/>
      <c r="BC50" s="70"/>
      <c r="BD50" s="70"/>
      <c r="BE50" s="70"/>
      <c r="BF50" s="70"/>
      <c r="BG50" s="70"/>
      <c r="BH50" s="70"/>
      <c r="BI50" s="70"/>
      <c r="BJ50" s="70"/>
      <c r="BK50" s="70"/>
      <c r="BL50" s="70"/>
      <c r="BM50" s="70"/>
      <c r="BN50" s="70"/>
    </row>
    <row r="51" spans="1:66" ht="11.25" customHeight="1" x14ac:dyDescent="0.25">
      <c r="A51" s="74"/>
      <c r="B51" s="74"/>
      <c r="C51" s="74"/>
      <c r="D51" s="74"/>
      <c r="E51" s="74"/>
      <c r="F51" s="74"/>
      <c r="G51" s="74"/>
      <c r="H51" s="74"/>
      <c r="I51" s="74"/>
      <c r="J51" s="74"/>
      <c r="K51" s="74"/>
      <c r="L51" s="74"/>
      <c r="M51" s="74"/>
      <c r="N51" s="74"/>
      <c r="O51" s="74"/>
      <c r="P51" s="74"/>
      <c r="Q51" s="74"/>
      <c r="R51" s="74"/>
      <c r="S51" s="74"/>
      <c r="T51" s="74"/>
      <c r="U51" s="70"/>
      <c r="V51" s="70"/>
      <c r="W51" s="70"/>
      <c r="X51" s="70"/>
      <c r="Y51" s="70"/>
      <c r="Z51" s="70"/>
      <c r="AA51" s="70"/>
      <c r="AB51" s="70"/>
      <c r="AC51" s="70"/>
      <c r="AD51" s="70"/>
      <c r="AE51" s="70"/>
      <c r="AF51" s="70"/>
      <c r="AG51" s="70"/>
      <c r="AH51" s="74"/>
      <c r="AI51" s="70"/>
      <c r="AJ51" s="70"/>
      <c r="AK51" s="74"/>
      <c r="AL51" s="74"/>
      <c r="AM51" s="74"/>
      <c r="AN51" s="74"/>
      <c r="AO51" s="74"/>
      <c r="AP51" s="74"/>
      <c r="AQ51" s="74"/>
      <c r="AR51" s="74"/>
      <c r="AS51" s="70"/>
      <c r="AT51" s="70"/>
      <c r="AU51" s="70"/>
      <c r="AV51" s="70"/>
      <c r="AW51" s="70"/>
      <c r="AX51" s="70"/>
      <c r="AY51" s="70"/>
      <c r="AZ51" s="70"/>
      <c r="BA51" s="70"/>
      <c r="BB51" s="70"/>
      <c r="BC51" s="70"/>
      <c r="BD51" s="70"/>
      <c r="BE51" s="70"/>
      <c r="BF51" s="70"/>
      <c r="BG51" s="70"/>
      <c r="BH51" s="70"/>
      <c r="BI51" s="70"/>
      <c r="BJ51" s="70"/>
      <c r="BK51" s="70"/>
      <c r="BL51" s="70"/>
      <c r="BM51" s="70"/>
      <c r="BN51" s="70"/>
    </row>
    <row r="52" spans="1:66" ht="11.25" customHeight="1" x14ac:dyDescent="0.25">
      <c r="A52" s="74"/>
      <c r="B52" s="74"/>
      <c r="C52" s="74"/>
      <c r="D52" s="74"/>
      <c r="E52" s="74"/>
      <c r="F52" s="74"/>
      <c r="G52" s="74"/>
      <c r="H52" s="74"/>
      <c r="I52" s="74"/>
      <c r="J52" s="74"/>
      <c r="K52" s="74"/>
      <c r="L52" s="74"/>
      <c r="M52" s="74"/>
      <c r="N52" s="74"/>
      <c r="O52" s="74"/>
      <c r="P52" s="74"/>
      <c r="Q52" s="74"/>
      <c r="R52" s="74"/>
      <c r="S52" s="74"/>
      <c r="T52" s="74"/>
      <c r="U52" s="70"/>
      <c r="V52" s="70"/>
      <c r="W52" s="70"/>
      <c r="X52" s="70"/>
      <c r="Y52" s="70"/>
      <c r="Z52" s="70"/>
      <c r="AA52" s="70"/>
      <c r="AB52" s="70"/>
      <c r="AC52" s="70"/>
      <c r="AD52" s="70"/>
      <c r="AE52" s="70"/>
      <c r="AF52" s="70"/>
      <c r="AG52" s="70"/>
      <c r="AH52" s="74"/>
      <c r="AI52" s="70"/>
      <c r="AJ52" s="70"/>
      <c r="AK52" s="74"/>
      <c r="AL52" s="74"/>
      <c r="AM52" s="74"/>
      <c r="AN52" s="74"/>
      <c r="AO52" s="74"/>
      <c r="AP52" s="74"/>
      <c r="AQ52" s="74"/>
      <c r="AR52" s="74"/>
      <c r="AS52" s="70"/>
      <c r="AT52" s="70"/>
      <c r="AU52" s="70"/>
      <c r="AV52" s="70"/>
      <c r="AW52" s="70"/>
      <c r="AX52" s="70"/>
      <c r="AY52" s="70"/>
      <c r="AZ52" s="70"/>
      <c r="BA52" s="70"/>
      <c r="BB52" s="70"/>
      <c r="BC52" s="70"/>
      <c r="BD52" s="70"/>
      <c r="BE52" s="70"/>
      <c r="BF52" s="70"/>
      <c r="BG52" s="70"/>
      <c r="BH52" s="70"/>
      <c r="BI52" s="70"/>
      <c r="BJ52" s="70"/>
      <c r="BK52" s="70"/>
      <c r="BL52" s="70"/>
      <c r="BM52" s="70"/>
      <c r="BN52" s="70"/>
    </row>
    <row r="53" spans="1:66" ht="11.25" customHeight="1" x14ac:dyDescent="0.25">
      <c r="A53" s="74"/>
      <c r="B53" s="74"/>
      <c r="C53" s="74"/>
      <c r="D53" s="74"/>
      <c r="E53" s="74"/>
      <c r="F53" s="74"/>
      <c r="G53" s="74"/>
      <c r="H53" s="74"/>
      <c r="I53" s="74"/>
      <c r="J53" s="74"/>
      <c r="K53" s="74"/>
      <c r="L53" s="74"/>
      <c r="M53" s="74"/>
      <c r="N53" s="74"/>
      <c r="O53" s="74"/>
      <c r="P53" s="74"/>
      <c r="Q53" s="74"/>
      <c r="R53" s="74"/>
      <c r="S53" s="74"/>
      <c r="T53" s="74"/>
      <c r="U53" s="70"/>
      <c r="V53" s="70"/>
      <c r="W53" s="70"/>
      <c r="X53" s="70"/>
      <c r="Y53" s="70"/>
      <c r="Z53" s="70"/>
      <c r="AA53" s="70"/>
      <c r="AB53" s="70"/>
      <c r="AC53" s="70"/>
      <c r="AD53" s="70"/>
      <c r="AE53" s="70"/>
      <c r="AF53" s="70"/>
      <c r="AG53" s="70"/>
      <c r="AH53" s="74"/>
      <c r="AI53" s="70"/>
      <c r="AJ53" s="70"/>
      <c r="AK53" s="74"/>
      <c r="AL53" s="74"/>
      <c r="AM53" s="74"/>
      <c r="AN53" s="74"/>
      <c r="AO53" s="74"/>
      <c r="AP53" s="74"/>
      <c r="AQ53" s="74"/>
      <c r="AR53" s="74"/>
      <c r="AS53" s="70"/>
      <c r="AT53" s="70"/>
      <c r="AU53" s="70"/>
      <c r="AV53" s="70"/>
      <c r="AW53" s="70"/>
      <c r="AX53" s="70"/>
      <c r="AY53" s="70"/>
      <c r="AZ53" s="70"/>
      <c r="BA53" s="70"/>
      <c r="BB53" s="70"/>
      <c r="BC53" s="70"/>
      <c r="BD53" s="70"/>
      <c r="BE53" s="70"/>
      <c r="BF53" s="70"/>
      <c r="BG53" s="70"/>
      <c r="BH53" s="70"/>
      <c r="BI53" s="70"/>
      <c r="BJ53" s="70"/>
      <c r="BK53" s="70"/>
      <c r="BL53" s="70"/>
      <c r="BM53" s="70"/>
      <c r="BN53" s="70"/>
    </row>
    <row r="54" spans="1:66" ht="11.25" customHeight="1" x14ac:dyDescent="0.25">
      <c r="A54" s="74"/>
      <c r="B54" s="74"/>
      <c r="C54" s="74"/>
      <c r="D54" s="74"/>
      <c r="E54" s="74"/>
      <c r="F54" s="74"/>
      <c r="G54" s="74"/>
      <c r="H54" s="74"/>
      <c r="I54" s="74"/>
      <c r="J54" s="74"/>
      <c r="K54" s="74"/>
      <c r="L54" s="74"/>
      <c r="M54" s="74"/>
      <c r="N54" s="74"/>
      <c r="O54" s="74"/>
      <c r="P54" s="74"/>
      <c r="Q54" s="74"/>
      <c r="R54" s="74"/>
      <c r="S54" s="74"/>
      <c r="T54" s="74"/>
      <c r="U54" s="70"/>
      <c r="V54" s="70"/>
      <c r="W54" s="70"/>
      <c r="X54" s="70"/>
      <c r="Y54" s="70"/>
      <c r="Z54" s="70"/>
      <c r="AA54" s="70"/>
      <c r="AB54" s="70"/>
      <c r="AC54" s="70"/>
      <c r="AD54" s="70"/>
      <c r="AE54" s="70"/>
      <c r="AF54" s="70"/>
      <c r="AG54" s="70"/>
      <c r="AH54" s="74"/>
      <c r="AI54" s="70"/>
      <c r="AJ54" s="70"/>
      <c r="AK54" s="74"/>
      <c r="AL54" s="74"/>
      <c r="AM54" s="74"/>
      <c r="AN54" s="74"/>
      <c r="AO54" s="74"/>
      <c r="AP54" s="74"/>
      <c r="AQ54" s="74"/>
      <c r="AR54" s="74"/>
      <c r="AS54" s="70"/>
      <c r="AT54" s="70"/>
      <c r="AU54" s="70"/>
      <c r="AV54" s="70"/>
      <c r="AW54" s="70"/>
      <c r="AX54" s="70"/>
      <c r="AY54" s="70"/>
      <c r="AZ54" s="70"/>
      <c r="BA54" s="70"/>
      <c r="BB54" s="70"/>
      <c r="BC54" s="70"/>
      <c r="BD54" s="70"/>
      <c r="BE54" s="70"/>
      <c r="BF54" s="70"/>
      <c r="BG54" s="70"/>
      <c r="BH54" s="70"/>
      <c r="BI54" s="70"/>
      <c r="BJ54" s="70"/>
      <c r="BK54" s="70"/>
      <c r="BL54" s="70"/>
      <c r="BM54" s="70"/>
      <c r="BN54" s="70"/>
    </row>
    <row r="55" spans="1:66" ht="11.25" customHeight="1" x14ac:dyDescent="0.25">
      <c r="A55" s="74"/>
      <c r="B55" s="74"/>
      <c r="C55" s="74"/>
      <c r="D55" s="74"/>
      <c r="E55" s="74"/>
      <c r="F55" s="74"/>
      <c r="G55" s="74"/>
      <c r="H55" s="74"/>
      <c r="I55" s="74"/>
      <c r="J55" s="74"/>
      <c r="K55" s="74"/>
      <c r="L55" s="74"/>
      <c r="M55" s="74"/>
      <c r="N55" s="74"/>
      <c r="O55" s="74"/>
      <c r="P55" s="74"/>
      <c r="Q55" s="74"/>
      <c r="R55" s="74"/>
      <c r="S55" s="74"/>
      <c r="T55" s="74"/>
      <c r="U55" s="70"/>
      <c r="V55" s="70"/>
      <c r="W55" s="70"/>
      <c r="X55" s="70"/>
      <c r="Y55" s="70"/>
      <c r="Z55" s="70"/>
      <c r="AA55" s="70"/>
      <c r="AB55" s="70"/>
      <c r="AC55" s="70"/>
      <c r="AD55" s="70"/>
      <c r="AE55" s="70"/>
      <c r="AF55" s="70"/>
      <c r="AG55" s="70"/>
      <c r="AH55" s="74"/>
      <c r="AI55" s="70"/>
      <c r="AJ55" s="70"/>
      <c r="AK55" s="74"/>
      <c r="AL55" s="74"/>
      <c r="AM55" s="74"/>
      <c r="AN55" s="74"/>
      <c r="AO55" s="74"/>
      <c r="AP55" s="74"/>
      <c r="AQ55" s="74"/>
      <c r="AR55" s="74"/>
      <c r="AS55" s="70"/>
      <c r="AT55" s="70"/>
      <c r="AU55" s="70"/>
      <c r="AV55" s="70"/>
      <c r="AW55" s="70"/>
      <c r="AX55" s="70"/>
      <c r="AY55" s="70"/>
      <c r="AZ55" s="70"/>
      <c r="BA55" s="70"/>
      <c r="BB55" s="70"/>
      <c r="BC55" s="70"/>
      <c r="BD55" s="70"/>
      <c r="BE55" s="70"/>
      <c r="BF55" s="70"/>
      <c r="BG55" s="70"/>
      <c r="BH55" s="70"/>
      <c r="BI55" s="70"/>
      <c r="BJ55" s="70"/>
      <c r="BK55" s="70"/>
      <c r="BL55" s="70"/>
      <c r="BM55" s="70"/>
      <c r="BN55" s="70"/>
    </row>
    <row r="56" spans="1:66" ht="11.25" customHeight="1" x14ac:dyDescent="0.25">
      <c r="A56" s="74"/>
      <c r="B56" s="74"/>
      <c r="C56" s="74"/>
      <c r="D56" s="74"/>
      <c r="E56" s="74"/>
      <c r="F56" s="74"/>
      <c r="G56" s="74"/>
      <c r="H56" s="74"/>
      <c r="I56" s="74"/>
      <c r="J56" s="74"/>
      <c r="K56" s="74"/>
      <c r="L56" s="74"/>
      <c r="M56" s="74"/>
      <c r="N56" s="74"/>
      <c r="O56" s="74"/>
      <c r="P56" s="74"/>
      <c r="Q56" s="74"/>
      <c r="R56" s="74"/>
      <c r="S56" s="74"/>
      <c r="T56" s="74"/>
      <c r="U56" s="70"/>
      <c r="V56" s="70"/>
      <c r="W56" s="70"/>
      <c r="X56" s="70"/>
      <c r="Y56" s="70"/>
      <c r="Z56" s="70"/>
      <c r="AA56" s="70"/>
      <c r="AB56" s="70"/>
      <c r="AC56" s="70"/>
      <c r="AD56" s="70"/>
      <c r="AE56" s="70"/>
      <c r="AF56" s="70"/>
      <c r="AG56" s="70"/>
      <c r="AH56" s="74"/>
      <c r="AI56" s="70"/>
      <c r="AJ56" s="70"/>
      <c r="AK56" s="74"/>
      <c r="AL56" s="74"/>
      <c r="AM56" s="74"/>
      <c r="AN56" s="74"/>
      <c r="AO56" s="74"/>
      <c r="AP56" s="74"/>
      <c r="AQ56" s="74"/>
      <c r="AR56" s="74"/>
      <c r="AS56" s="70"/>
      <c r="AT56" s="70"/>
      <c r="AU56" s="70"/>
      <c r="AV56" s="70"/>
      <c r="AW56" s="70"/>
      <c r="AX56" s="70"/>
      <c r="AY56" s="70"/>
      <c r="AZ56" s="70"/>
      <c r="BA56" s="70"/>
      <c r="BB56" s="70"/>
      <c r="BC56" s="70"/>
      <c r="BD56" s="70"/>
      <c r="BE56" s="70"/>
      <c r="BF56" s="70"/>
      <c r="BG56" s="70"/>
      <c r="BH56" s="70"/>
      <c r="BI56" s="70"/>
      <c r="BJ56" s="70"/>
      <c r="BK56" s="70"/>
      <c r="BL56" s="70"/>
      <c r="BM56" s="70"/>
      <c r="BN56" s="70"/>
    </row>
    <row r="57" spans="1:66" ht="11.25" customHeight="1" x14ac:dyDescent="0.25">
      <c r="A57" s="74"/>
      <c r="B57" s="74"/>
      <c r="C57" s="74"/>
      <c r="D57" s="74"/>
      <c r="E57" s="74"/>
      <c r="F57" s="74"/>
      <c r="G57" s="74"/>
      <c r="H57" s="74"/>
      <c r="I57" s="74"/>
      <c r="J57" s="74"/>
      <c r="K57" s="74"/>
      <c r="L57" s="74"/>
      <c r="M57" s="74"/>
      <c r="N57" s="74"/>
      <c r="O57" s="74"/>
      <c r="P57" s="74"/>
      <c r="Q57" s="74"/>
      <c r="R57" s="74"/>
      <c r="S57" s="74"/>
      <c r="T57" s="74"/>
      <c r="U57" s="70"/>
      <c r="V57" s="70"/>
      <c r="W57" s="70"/>
      <c r="X57" s="70"/>
      <c r="Y57" s="70"/>
      <c r="Z57" s="70"/>
      <c r="AA57" s="70"/>
      <c r="AB57" s="70"/>
      <c r="AC57" s="70"/>
      <c r="AD57" s="70"/>
      <c r="AE57" s="70"/>
      <c r="AF57" s="70"/>
      <c r="AG57" s="70"/>
      <c r="AH57" s="74"/>
      <c r="AI57" s="70"/>
      <c r="AJ57" s="70"/>
      <c r="AK57" s="74"/>
      <c r="AL57" s="74"/>
      <c r="AM57" s="74"/>
      <c r="AN57" s="74"/>
      <c r="AO57" s="74"/>
      <c r="AP57" s="74"/>
      <c r="AQ57" s="74"/>
      <c r="AR57" s="74"/>
      <c r="AS57" s="70"/>
      <c r="AT57" s="70"/>
      <c r="AU57" s="70"/>
      <c r="AV57" s="70"/>
      <c r="AW57" s="70"/>
      <c r="AX57" s="70"/>
      <c r="AY57" s="70"/>
      <c r="AZ57" s="70"/>
      <c r="BA57" s="70"/>
      <c r="BB57" s="70"/>
      <c r="BC57" s="70"/>
      <c r="BD57" s="70"/>
      <c r="BE57" s="70"/>
      <c r="BF57" s="70"/>
      <c r="BG57" s="70"/>
      <c r="BH57" s="70"/>
      <c r="BI57" s="70"/>
      <c r="BJ57" s="70"/>
      <c r="BK57" s="70"/>
      <c r="BL57" s="70"/>
      <c r="BM57" s="70"/>
      <c r="BN57" s="70"/>
    </row>
    <row r="58" spans="1:66" ht="11.25" customHeight="1" x14ac:dyDescent="0.25">
      <c r="A58" s="74"/>
      <c r="B58" s="74"/>
      <c r="C58" s="74"/>
      <c r="D58" s="74"/>
      <c r="E58" s="74"/>
      <c r="F58" s="74"/>
      <c r="G58" s="74"/>
      <c r="H58" s="74"/>
      <c r="I58" s="74"/>
      <c r="J58" s="74"/>
      <c r="K58" s="74"/>
      <c r="L58" s="74"/>
      <c r="M58" s="74"/>
      <c r="N58" s="74"/>
      <c r="O58" s="74"/>
      <c r="P58" s="74"/>
      <c r="Q58" s="74"/>
      <c r="R58" s="74"/>
      <c r="S58" s="74"/>
      <c r="T58" s="74"/>
      <c r="U58" s="70"/>
      <c r="V58" s="70"/>
      <c r="W58" s="70"/>
      <c r="X58" s="70"/>
      <c r="Y58" s="70"/>
      <c r="Z58" s="70"/>
      <c r="AA58" s="70"/>
      <c r="AB58" s="70"/>
      <c r="AC58" s="70"/>
      <c r="AD58" s="70"/>
      <c r="AE58" s="70"/>
      <c r="AF58" s="70"/>
      <c r="AG58" s="70"/>
      <c r="AH58" s="74"/>
      <c r="AI58" s="70"/>
      <c r="AJ58" s="70"/>
      <c r="AK58" s="74"/>
      <c r="AL58" s="74"/>
      <c r="AM58" s="74"/>
      <c r="AN58" s="74"/>
      <c r="AO58" s="74"/>
      <c r="AP58" s="74"/>
      <c r="AQ58" s="74"/>
      <c r="AR58" s="74"/>
      <c r="AS58" s="70"/>
      <c r="AT58" s="70"/>
      <c r="AU58" s="70"/>
      <c r="AV58" s="70"/>
      <c r="AW58" s="70"/>
      <c r="AX58" s="70"/>
      <c r="AY58" s="70"/>
      <c r="AZ58" s="70"/>
      <c r="BA58" s="70"/>
      <c r="BB58" s="70"/>
      <c r="BC58" s="70"/>
      <c r="BD58" s="70"/>
      <c r="BE58" s="70"/>
      <c r="BF58" s="70"/>
      <c r="BG58" s="70"/>
      <c r="BH58" s="70"/>
      <c r="BI58" s="70"/>
      <c r="BJ58" s="70"/>
      <c r="BK58" s="70"/>
      <c r="BL58" s="70"/>
      <c r="BM58" s="70"/>
      <c r="BN58" s="70"/>
    </row>
    <row r="59" spans="1:66" ht="11.25" customHeight="1" x14ac:dyDescent="0.25">
      <c r="A59" s="74"/>
      <c r="B59" s="74"/>
      <c r="C59" s="74"/>
      <c r="D59" s="74"/>
      <c r="E59" s="74"/>
      <c r="F59" s="74"/>
      <c r="G59" s="74"/>
      <c r="H59" s="74"/>
      <c r="I59" s="74"/>
      <c r="J59" s="74"/>
      <c r="K59" s="74"/>
      <c r="L59" s="74"/>
      <c r="M59" s="74"/>
      <c r="N59" s="74"/>
      <c r="O59" s="74"/>
      <c r="P59" s="74"/>
      <c r="Q59" s="74"/>
      <c r="R59" s="74"/>
      <c r="S59" s="74"/>
      <c r="T59" s="74"/>
      <c r="U59" s="70"/>
      <c r="V59" s="70"/>
      <c r="W59" s="70"/>
      <c r="X59" s="70"/>
      <c r="Y59" s="70"/>
      <c r="Z59" s="70"/>
      <c r="AA59" s="70"/>
      <c r="AB59" s="70"/>
      <c r="AC59" s="70"/>
      <c r="AD59" s="70"/>
      <c r="AE59" s="70"/>
      <c r="AF59" s="70"/>
      <c r="AG59" s="70"/>
      <c r="AH59" s="74"/>
      <c r="AI59" s="70"/>
      <c r="AJ59" s="70"/>
      <c r="AK59" s="74"/>
      <c r="AL59" s="74"/>
      <c r="AM59" s="74"/>
      <c r="AN59" s="74"/>
      <c r="AO59" s="74"/>
      <c r="AP59" s="74"/>
      <c r="AQ59" s="74"/>
      <c r="AR59" s="74"/>
      <c r="AS59" s="70"/>
      <c r="AT59" s="70"/>
      <c r="AU59" s="70"/>
      <c r="AV59" s="70"/>
      <c r="AW59" s="70"/>
      <c r="AX59" s="70"/>
      <c r="AY59" s="70"/>
      <c r="AZ59" s="70"/>
      <c r="BA59" s="70"/>
      <c r="BB59" s="70"/>
      <c r="BC59" s="70"/>
      <c r="BD59" s="70"/>
      <c r="BE59" s="70"/>
      <c r="BF59" s="70"/>
      <c r="BG59" s="70"/>
      <c r="BH59" s="70"/>
      <c r="BI59" s="70"/>
      <c r="BJ59" s="70"/>
      <c r="BK59" s="70"/>
      <c r="BL59" s="70"/>
      <c r="BM59" s="70"/>
      <c r="BN59" s="70"/>
    </row>
    <row r="60" spans="1:66" ht="11.25" customHeight="1" x14ac:dyDescent="0.25">
      <c r="A60" s="74"/>
      <c r="B60" s="74"/>
      <c r="C60" s="74"/>
      <c r="D60" s="74"/>
      <c r="E60" s="74"/>
      <c r="F60" s="74"/>
      <c r="G60" s="74"/>
      <c r="H60" s="74"/>
      <c r="I60" s="74"/>
      <c r="J60" s="74"/>
      <c r="K60" s="74"/>
      <c r="L60" s="74"/>
      <c r="M60" s="74"/>
      <c r="N60" s="74"/>
      <c r="O60" s="74"/>
      <c r="P60" s="74"/>
      <c r="Q60" s="74"/>
      <c r="R60" s="74"/>
      <c r="S60" s="74"/>
      <c r="T60" s="74"/>
      <c r="U60" s="70"/>
      <c r="V60" s="70"/>
      <c r="W60" s="70"/>
      <c r="X60" s="70"/>
      <c r="Y60" s="70"/>
      <c r="Z60" s="70"/>
      <c r="AA60" s="70"/>
      <c r="AB60" s="70"/>
      <c r="AC60" s="70"/>
      <c r="AD60" s="70"/>
      <c r="AE60" s="70"/>
      <c r="AF60" s="70"/>
      <c r="AG60" s="70"/>
      <c r="AH60" s="74"/>
      <c r="AI60" s="70"/>
      <c r="AJ60" s="70"/>
      <c r="AK60" s="74"/>
      <c r="AL60" s="74"/>
      <c r="AM60" s="74"/>
      <c r="AN60" s="74"/>
      <c r="AO60" s="74"/>
      <c r="AP60" s="74"/>
      <c r="AQ60" s="74"/>
      <c r="AR60" s="74"/>
      <c r="AS60" s="70"/>
      <c r="AT60" s="70"/>
      <c r="AU60" s="70"/>
      <c r="AV60" s="70"/>
      <c r="AW60" s="70"/>
      <c r="AX60" s="70"/>
      <c r="AY60" s="70"/>
      <c r="AZ60" s="70"/>
      <c r="BA60" s="70"/>
      <c r="BB60" s="70"/>
      <c r="BC60" s="70"/>
      <c r="BD60" s="70"/>
      <c r="BE60" s="70"/>
      <c r="BF60" s="70"/>
      <c r="BG60" s="70"/>
      <c r="BH60" s="70"/>
      <c r="BI60" s="70"/>
      <c r="BJ60" s="70"/>
      <c r="BK60" s="70"/>
      <c r="BL60" s="70"/>
      <c r="BM60" s="70"/>
      <c r="BN60" s="70"/>
    </row>
    <row r="61" spans="1:66" ht="11.25" customHeight="1" x14ac:dyDescent="0.25">
      <c r="A61" s="74"/>
      <c r="B61" s="74"/>
      <c r="C61" s="74"/>
      <c r="D61" s="74"/>
      <c r="E61" s="74"/>
      <c r="F61" s="74"/>
      <c r="G61" s="74"/>
      <c r="H61" s="74"/>
      <c r="I61" s="74"/>
      <c r="J61" s="74"/>
      <c r="K61" s="74"/>
      <c r="L61" s="74"/>
      <c r="M61" s="74"/>
      <c r="N61" s="74"/>
      <c r="O61" s="74"/>
      <c r="P61" s="74"/>
      <c r="Q61" s="74"/>
      <c r="R61" s="74"/>
      <c r="S61" s="74"/>
      <c r="T61" s="74"/>
      <c r="U61" s="70"/>
      <c r="V61" s="70"/>
      <c r="W61" s="70"/>
      <c r="X61" s="70"/>
      <c r="Y61" s="70"/>
      <c r="Z61" s="70"/>
      <c r="AA61" s="70"/>
      <c r="AB61" s="70"/>
      <c r="AC61" s="70"/>
      <c r="AD61" s="70"/>
      <c r="AE61" s="70"/>
      <c r="AF61" s="70"/>
      <c r="AG61" s="70"/>
      <c r="AH61" s="74"/>
      <c r="AI61" s="70"/>
      <c r="AJ61" s="70"/>
      <c r="AK61" s="74"/>
      <c r="AL61" s="74"/>
      <c r="AM61" s="74"/>
      <c r="AN61" s="74"/>
      <c r="AO61" s="74"/>
      <c r="AP61" s="74"/>
      <c r="AQ61" s="74"/>
      <c r="AR61" s="74"/>
      <c r="AS61" s="70"/>
      <c r="AT61" s="70"/>
      <c r="AU61" s="70"/>
      <c r="AV61" s="70"/>
      <c r="AW61" s="70"/>
      <c r="AX61" s="70"/>
      <c r="AY61" s="70"/>
      <c r="AZ61" s="70"/>
      <c r="BA61" s="70"/>
      <c r="BB61" s="70"/>
      <c r="BC61" s="70"/>
      <c r="BD61" s="70"/>
      <c r="BE61" s="70"/>
      <c r="BF61" s="70"/>
      <c r="BG61" s="70"/>
      <c r="BH61" s="70"/>
      <c r="BI61" s="70"/>
      <c r="BJ61" s="70"/>
      <c r="BK61" s="70"/>
      <c r="BL61" s="70"/>
      <c r="BM61" s="70"/>
      <c r="BN61" s="70"/>
    </row>
    <row r="62" spans="1:66" ht="11.25" customHeight="1" x14ac:dyDescent="0.25">
      <c r="A62" s="74"/>
      <c r="B62" s="74"/>
      <c r="C62" s="74"/>
      <c r="D62" s="74"/>
      <c r="E62" s="74"/>
      <c r="F62" s="74"/>
      <c r="G62" s="74"/>
      <c r="H62" s="74"/>
      <c r="I62" s="74"/>
      <c r="J62" s="74"/>
      <c r="K62" s="74"/>
      <c r="L62" s="74"/>
      <c r="M62" s="74"/>
      <c r="N62" s="74"/>
      <c r="O62" s="74"/>
      <c r="P62" s="74"/>
      <c r="Q62" s="74"/>
      <c r="R62" s="74"/>
      <c r="S62" s="74"/>
      <c r="T62" s="74"/>
      <c r="U62" s="70"/>
      <c r="V62" s="70"/>
      <c r="W62" s="70"/>
      <c r="X62" s="70"/>
      <c r="Y62" s="70"/>
      <c r="Z62" s="70"/>
      <c r="AA62" s="70"/>
      <c r="AB62" s="70"/>
      <c r="AC62" s="70"/>
      <c r="AD62" s="70"/>
      <c r="AE62" s="70"/>
      <c r="AF62" s="70"/>
      <c r="AG62" s="70"/>
      <c r="AH62" s="74"/>
      <c r="AI62" s="70"/>
      <c r="AJ62" s="70"/>
      <c r="AK62" s="74"/>
      <c r="AL62" s="74"/>
      <c r="AM62" s="74"/>
      <c r="AN62" s="74"/>
      <c r="AO62" s="74"/>
      <c r="AP62" s="74"/>
      <c r="AQ62" s="74"/>
      <c r="AR62" s="74"/>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ht="11.25" customHeight="1" x14ac:dyDescent="0.25">
      <c r="A63" s="74"/>
      <c r="B63" s="74"/>
      <c r="C63" s="74"/>
      <c r="D63" s="74"/>
      <c r="E63" s="74"/>
      <c r="F63" s="74"/>
      <c r="G63" s="74"/>
      <c r="H63" s="74"/>
      <c r="I63" s="74"/>
      <c r="J63" s="74"/>
      <c r="K63" s="74"/>
      <c r="L63" s="74"/>
      <c r="M63" s="74"/>
      <c r="N63" s="74"/>
      <c r="O63" s="74"/>
      <c r="P63" s="74"/>
      <c r="Q63" s="74"/>
      <c r="R63" s="74"/>
      <c r="S63" s="74"/>
      <c r="T63" s="74"/>
      <c r="U63" s="70"/>
      <c r="V63" s="70"/>
      <c r="W63" s="70"/>
      <c r="X63" s="70"/>
      <c r="Y63" s="70"/>
      <c r="Z63" s="70"/>
      <c r="AA63" s="70"/>
      <c r="AB63" s="70"/>
      <c r="AC63" s="70"/>
      <c r="AD63" s="70"/>
      <c r="AE63" s="70"/>
      <c r="AF63" s="70"/>
      <c r="AG63" s="70"/>
      <c r="AH63" s="74"/>
      <c r="AI63" s="70"/>
      <c r="AJ63" s="70"/>
      <c r="AK63" s="74"/>
      <c r="AL63" s="74"/>
      <c r="AM63" s="74"/>
      <c r="AN63" s="74"/>
      <c r="AO63" s="74"/>
      <c r="AP63" s="74"/>
      <c r="AQ63" s="74"/>
      <c r="AR63" s="74"/>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ht="11.25" customHeight="1" x14ac:dyDescent="0.25">
      <c r="A64" s="74"/>
      <c r="B64" s="74"/>
      <c r="C64" s="74"/>
      <c r="D64" s="74"/>
      <c r="E64" s="74"/>
      <c r="F64" s="74"/>
      <c r="G64" s="74"/>
      <c r="H64" s="74"/>
      <c r="I64" s="74"/>
      <c r="J64" s="74"/>
      <c r="K64" s="74"/>
      <c r="L64" s="74"/>
      <c r="M64" s="74"/>
      <c r="N64" s="74"/>
      <c r="O64" s="74"/>
      <c r="P64" s="74"/>
      <c r="Q64" s="74"/>
      <c r="R64" s="74"/>
      <c r="S64" s="74"/>
      <c r="T64" s="74"/>
      <c r="U64" s="70"/>
      <c r="V64" s="70"/>
      <c r="W64" s="70"/>
      <c r="X64" s="70"/>
      <c r="Y64" s="70"/>
      <c r="Z64" s="70"/>
      <c r="AA64" s="70"/>
      <c r="AB64" s="70"/>
      <c r="AC64" s="70"/>
      <c r="AD64" s="70"/>
      <c r="AE64" s="70"/>
      <c r="AF64" s="70"/>
      <c r="AG64" s="70"/>
      <c r="AH64" s="74"/>
      <c r="AI64" s="70"/>
      <c r="AJ64" s="70"/>
      <c r="AK64" s="74"/>
      <c r="AL64" s="74"/>
      <c r="AM64" s="74"/>
      <c r="AN64" s="74"/>
      <c r="AO64" s="74"/>
      <c r="AP64" s="74"/>
      <c r="AQ64" s="74"/>
      <c r="AR64" s="74"/>
      <c r="AS64" s="70"/>
      <c r="AT64" s="70"/>
      <c r="AU64" s="70"/>
      <c r="AV64" s="70"/>
      <c r="AW64" s="70"/>
      <c r="AX64" s="70"/>
      <c r="AY64" s="70"/>
      <c r="AZ64" s="70"/>
      <c r="BA64" s="70"/>
      <c r="BB64" s="70"/>
      <c r="BC64" s="70"/>
      <c r="BD64" s="70"/>
      <c r="BE64" s="70"/>
      <c r="BF64" s="70"/>
      <c r="BG64" s="70"/>
      <c r="BH64" s="70"/>
      <c r="BI64" s="70"/>
      <c r="BJ64" s="70"/>
      <c r="BK64" s="70"/>
      <c r="BL64" s="70"/>
      <c r="BM64" s="70"/>
      <c r="BN64" s="70"/>
    </row>
    <row r="65" spans="1:66" ht="11.25" customHeight="1" x14ac:dyDescent="0.25">
      <c r="A65" s="74"/>
      <c r="B65" s="74"/>
      <c r="C65" s="74"/>
      <c r="D65" s="74"/>
      <c r="E65" s="74"/>
      <c r="F65" s="74"/>
      <c r="G65" s="74"/>
      <c r="H65" s="74"/>
      <c r="I65" s="74"/>
      <c r="J65" s="74"/>
      <c r="K65" s="74"/>
      <c r="L65" s="74"/>
      <c r="M65" s="74"/>
      <c r="N65" s="74"/>
      <c r="O65" s="74"/>
      <c r="P65" s="74"/>
      <c r="Q65" s="74"/>
      <c r="R65" s="74"/>
      <c r="S65" s="74"/>
      <c r="T65" s="74"/>
      <c r="U65" s="70"/>
      <c r="V65" s="70"/>
      <c r="W65" s="70"/>
      <c r="X65" s="70"/>
      <c r="Y65" s="70"/>
      <c r="Z65" s="70"/>
      <c r="AA65" s="70"/>
      <c r="AB65" s="70"/>
      <c r="AC65" s="70"/>
      <c r="AD65" s="70"/>
      <c r="AE65" s="70"/>
      <c r="AF65" s="70"/>
      <c r="AG65" s="70"/>
      <c r="AH65" s="74"/>
      <c r="AI65" s="70"/>
      <c r="AJ65" s="70"/>
      <c r="AK65" s="74"/>
      <c r="AL65" s="74"/>
      <c r="AM65" s="74"/>
      <c r="AN65" s="74"/>
      <c r="AO65" s="74"/>
      <c r="AP65" s="74"/>
      <c r="AQ65" s="74"/>
      <c r="AR65" s="74"/>
      <c r="AS65" s="70"/>
      <c r="AT65" s="70"/>
      <c r="AU65" s="70"/>
      <c r="AV65" s="70"/>
      <c r="AW65" s="70"/>
      <c r="AX65" s="70"/>
      <c r="AY65" s="70"/>
      <c r="AZ65" s="70"/>
      <c r="BA65" s="70"/>
      <c r="BB65" s="70"/>
      <c r="BC65" s="70"/>
      <c r="BD65" s="70"/>
      <c r="BE65" s="70"/>
      <c r="BF65" s="70"/>
      <c r="BG65" s="70"/>
      <c r="BH65" s="70"/>
      <c r="BI65" s="70"/>
      <c r="BJ65" s="70"/>
      <c r="BK65" s="70"/>
      <c r="BL65" s="70"/>
      <c r="BM65" s="70"/>
      <c r="BN65" s="70"/>
    </row>
    <row r="66" spans="1:66" ht="11.25" customHeight="1" x14ac:dyDescent="0.25">
      <c r="A66" s="74"/>
      <c r="B66" s="74"/>
      <c r="C66" s="74"/>
      <c r="D66" s="74"/>
      <c r="E66" s="74"/>
      <c r="F66" s="74"/>
      <c r="G66" s="74"/>
      <c r="H66" s="74"/>
      <c r="I66" s="74"/>
      <c r="J66" s="74"/>
      <c r="K66" s="74"/>
      <c r="L66" s="74"/>
      <c r="M66" s="74"/>
      <c r="N66" s="74"/>
      <c r="O66" s="74"/>
      <c r="P66" s="74"/>
      <c r="Q66" s="74"/>
      <c r="R66" s="74"/>
      <c r="S66" s="74"/>
      <c r="T66" s="74"/>
      <c r="U66" s="70"/>
      <c r="V66" s="70"/>
      <c r="W66" s="70"/>
      <c r="X66" s="70"/>
      <c r="Y66" s="70"/>
      <c r="Z66" s="70"/>
      <c r="AA66" s="70"/>
      <c r="AB66" s="70"/>
      <c r="AC66" s="70"/>
      <c r="AD66" s="70"/>
      <c r="AE66" s="70"/>
      <c r="AF66" s="70"/>
      <c r="AG66" s="70"/>
      <c r="AH66" s="74"/>
      <c r="AI66" s="70"/>
      <c r="AJ66" s="70"/>
      <c r="AK66" s="74"/>
      <c r="AL66" s="74"/>
      <c r="AM66" s="74"/>
      <c r="AN66" s="74"/>
      <c r="AO66" s="74"/>
      <c r="AP66" s="74"/>
      <c r="AQ66" s="74"/>
      <c r="AR66" s="74"/>
      <c r="AS66" s="70"/>
      <c r="AT66" s="70"/>
      <c r="AU66" s="70"/>
      <c r="AV66" s="70"/>
      <c r="AW66" s="70"/>
      <c r="AX66" s="70"/>
      <c r="AY66" s="70"/>
      <c r="AZ66" s="70"/>
      <c r="BA66" s="70"/>
      <c r="BB66" s="70"/>
      <c r="BC66" s="70"/>
      <c r="BD66" s="70"/>
      <c r="BE66" s="70"/>
      <c r="BF66" s="70"/>
      <c r="BG66" s="70"/>
      <c r="BH66" s="70"/>
      <c r="BI66" s="70"/>
      <c r="BJ66" s="70"/>
      <c r="BK66" s="70"/>
      <c r="BL66" s="70"/>
      <c r="BM66" s="70"/>
      <c r="BN66" s="70"/>
    </row>
    <row r="67" spans="1:66" ht="11.25" customHeight="1" x14ac:dyDescent="0.25">
      <c r="A67" s="74"/>
      <c r="B67" s="74"/>
      <c r="C67" s="74"/>
      <c r="D67" s="74"/>
      <c r="E67" s="74"/>
      <c r="F67" s="74"/>
      <c r="G67" s="74"/>
      <c r="H67" s="74"/>
      <c r="I67" s="74"/>
      <c r="J67" s="74"/>
      <c r="K67" s="74"/>
      <c r="L67" s="74"/>
      <c r="M67" s="74"/>
      <c r="N67" s="74"/>
      <c r="O67" s="74"/>
      <c r="P67" s="74"/>
      <c r="Q67" s="74"/>
      <c r="R67" s="74"/>
      <c r="S67" s="74"/>
      <c r="T67" s="74"/>
      <c r="U67" s="70"/>
      <c r="V67" s="70"/>
      <c r="W67" s="70"/>
      <c r="X67" s="70"/>
      <c r="Y67" s="70"/>
      <c r="Z67" s="70"/>
      <c r="AA67" s="70"/>
      <c r="AB67" s="70"/>
      <c r="AC67" s="70"/>
      <c r="AD67" s="70"/>
      <c r="AE67" s="70"/>
      <c r="AF67" s="70"/>
      <c r="AG67" s="70"/>
      <c r="AH67" s="74"/>
      <c r="AI67" s="70"/>
      <c r="AJ67" s="70"/>
      <c r="AK67" s="74"/>
      <c r="AL67" s="74"/>
      <c r="AM67" s="74"/>
      <c r="AN67" s="74"/>
      <c r="AO67" s="74"/>
      <c r="AP67" s="74"/>
      <c r="AQ67" s="74"/>
      <c r="AR67" s="74"/>
      <c r="AS67" s="70"/>
      <c r="AT67" s="70"/>
      <c r="AU67" s="70"/>
      <c r="AV67" s="70"/>
      <c r="AW67" s="70"/>
      <c r="AX67" s="70"/>
      <c r="AY67" s="70"/>
      <c r="AZ67" s="70"/>
      <c r="BA67" s="70"/>
      <c r="BB67" s="70"/>
      <c r="BC67" s="70"/>
      <c r="BD67" s="70"/>
      <c r="BE67" s="70"/>
      <c r="BF67" s="70"/>
      <c r="BG67" s="70"/>
      <c r="BH67" s="70"/>
      <c r="BI67" s="70"/>
      <c r="BJ67" s="70"/>
      <c r="BK67" s="70"/>
      <c r="BL67" s="70"/>
      <c r="BM67" s="70"/>
      <c r="BN67" s="70"/>
    </row>
    <row r="68" spans="1:66" ht="11.25" customHeight="1" x14ac:dyDescent="0.25">
      <c r="A68" s="74"/>
      <c r="B68" s="74"/>
      <c r="C68" s="74"/>
      <c r="D68" s="74"/>
      <c r="E68" s="74"/>
      <c r="F68" s="74"/>
      <c r="G68" s="74"/>
      <c r="H68" s="74"/>
      <c r="I68" s="74"/>
      <c r="J68" s="74"/>
      <c r="K68" s="74"/>
      <c r="L68" s="74"/>
      <c r="M68" s="74"/>
      <c r="N68" s="74"/>
      <c r="O68" s="74"/>
      <c r="P68" s="74"/>
      <c r="Q68" s="74"/>
      <c r="R68" s="74"/>
      <c r="S68" s="74"/>
      <c r="T68" s="74"/>
      <c r="U68" s="70"/>
      <c r="V68" s="70"/>
      <c r="W68" s="70"/>
      <c r="X68" s="70"/>
      <c r="Y68" s="70"/>
      <c r="Z68" s="70"/>
      <c r="AA68" s="70"/>
      <c r="AB68" s="70"/>
      <c r="AC68" s="70"/>
      <c r="AD68" s="70"/>
      <c r="AE68" s="70"/>
      <c r="AF68" s="70"/>
      <c r="AG68" s="70"/>
      <c r="AH68" s="74"/>
      <c r="AI68" s="70"/>
      <c r="AJ68" s="70"/>
      <c r="AK68" s="74"/>
      <c r="AL68" s="74"/>
      <c r="AM68" s="74"/>
      <c r="AN68" s="74"/>
      <c r="AO68" s="74"/>
      <c r="AP68" s="74"/>
      <c r="AQ68" s="74"/>
      <c r="AR68" s="74"/>
      <c r="AS68" s="70"/>
      <c r="AT68" s="70"/>
      <c r="AU68" s="70"/>
      <c r="AV68" s="70"/>
      <c r="AW68" s="70"/>
      <c r="AX68" s="70"/>
      <c r="AY68" s="70"/>
      <c r="AZ68" s="70"/>
      <c r="BA68" s="70"/>
      <c r="BB68" s="70"/>
      <c r="BC68" s="70"/>
      <c r="BD68" s="70"/>
      <c r="BE68" s="70"/>
      <c r="BF68" s="70"/>
      <c r="BG68" s="70"/>
      <c r="BH68" s="70"/>
      <c r="BI68" s="70"/>
      <c r="BJ68" s="70"/>
      <c r="BK68" s="70"/>
      <c r="BL68" s="70"/>
      <c r="BM68" s="70"/>
      <c r="BN68" s="70"/>
    </row>
    <row r="69" spans="1:66" ht="11.25" customHeight="1" x14ac:dyDescent="0.25">
      <c r="A69" s="74"/>
      <c r="B69" s="74"/>
      <c r="C69" s="74"/>
      <c r="D69" s="74"/>
      <c r="E69" s="74"/>
      <c r="F69" s="74"/>
      <c r="G69" s="74"/>
      <c r="H69" s="74"/>
      <c r="I69" s="74"/>
      <c r="J69" s="74"/>
      <c r="K69" s="74"/>
      <c r="L69" s="74"/>
      <c r="M69" s="74"/>
      <c r="N69" s="74"/>
      <c r="O69" s="74"/>
      <c r="P69" s="74"/>
      <c r="Q69" s="74"/>
      <c r="R69" s="74"/>
      <c r="S69" s="74"/>
      <c r="T69" s="74"/>
      <c r="U69" s="70"/>
      <c r="V69" s="70"/>
      <c r="W69" s="70"/>
      <c r="X69" s="70"/>
      <c r="Y69" s="70"/>
      <c r="Z69" s="70"/>
      <c r="AA69" s="70"/>
      <c r="AB69" s="70"/>
      <c r="AC69" s="70"/>
      <c r="AD69" s="70"/>
      <c r="AE69" s="70"/>
      <c r="AF69" s="70"/>
      <c r="AG69" s="70"/>
      <c r="AH69" s="74"/>
      <c r="AI69" s="70"/>
      <c r="AJ69" s="70"/>
      <c r="AK69" s="74"/>
      <c r="AL69" s="74"/>
      <c r="AM69" s="74"/>
      <c r="AN69" s="74"/>
      <c r="AO69" s="74"/>
      <c r="AP69" s="74"/>
      <c r="AQ69" s="74"/>
      <c r="AR69" s="74"/>
      <c r="AS69" s="70"/>
      <c r="AT69" s="70"/>
      <c r="AU69" s="70"/>
      <c r="AV69" s="70"/>
      <c r="AW69" s="70"/>
      <c r="AX69" s="70"/>
      <c r="AY69" s="70"/>
      <c r="AZ69" s="70"/>
      <c r="BA69" s="70"/>
      <c r="BB69" s="70"/>
      <c r="BC69" s="70"/>
      <c r="BD69" s="70"/>
      <c r="BE69" s="70"/>
      <c r="BF69" s="70"/>
      <c r="BG69" s="70"/>
      <c r="BH69" s="70"/>
      <c r="BI69" s="70"/>
      <c r="BJ69" s="70"/>
      <c r="BK69" s="70"/>
      <c r="BL69" s="70"/>
      <c r="BM69" s="70"/>
      <c r="BN69" s="70"/>
    </row>
    <row r="70" spans="1:66" ht="11.25" customHeight="1" x14ac:dyDescent="0.25">
      <c r="A70" s="74"/>
      <c r="B70" s="74"/>
      <c r="C70" s="74"/>
      <c r="D70" s="74"/>
      <c r="E70" s="74"/>
      <c r="F70" s="74"/>
      <c r="G70" s="74"/>
      <c r="H70" s="74"/>
      <c r="I70" s="74"/>
      <c r="J70" s="74"/>
      <c r="K70" s="74"/>
      <c r="L70" s="74"/>
      <c r="M70" s="74"/>
      <c r="N70" s="74"/>
      <c r="O70" s="74"/>
      <c r="P70" s="74"/>
      <c r="Q70" s="74"/>
      <c r="R70" s="74"/>
      <c r="S70" s="74"/>
      <c r="T70" s="74"/>
      <c r="U70" s="70"/>
      <c r="V70" s="70"/>
      <c r="W70" s="70"/>
      <c r="X70" s="70"/>
      <c r="Y70" s="70"/>
      <c r="Z70" s="70"/>
      <c r="AA70" s="70"/>
      <c r="AB70" s="70"/>
      <c r="AC70" s="70"/>
      <c r="AD70" s="70"/>
      <c r="AE70" s="70"/>
      <c r="AF70" s="70"/>
      <c r="AG70" s="70"/>
      <c r="AH70" s="74"/>
      <c r="AI70" s="70"/>
      <c r="AJ70" s="70"/>
      <c r="AK70" s="74"/>
      <c r="AL70" s="74"/>
      <c r="AM70" s="74"/>
      <c r="AN70" s="74"/>
      <c r="AO70" s="74"/>
      <c r="AP70" s="74"/>
      <c r="AQ70" s="74"/>
      <c r="AR70" s="74"/>
      <c r="AS70" s="70"/>
      <c r="AT70" s="70"/>
      <c r="AU70" s="70"/>
      <c r="AV70" s="70"/>
      <c r="AW70" s="70"/>
      <c r="AX70" s="70"/>
      <c r="AY70" s="70"/>
      <c r="AZ70" s="70"/>
      <c r="BA70" s="70"/>
      <c r="BB70" s="70"/>
      <c r="BC70" s="70"/>
      <c r="BD70" s="70"/>
      <c r="BE70" s="70"/>
      <c r="BF70" s="70"/>
      <c r="BG70" s="70"/>
      <c r="BH70" s="70"/>
      <c r="BI70" s="70"/>
      <c r="BJ70" s="70"/>
      <c r="BK70" s="70"/>
      <c r="BL70" s="70"/>
      <c r="BM70" s="70"/>
      <c r="BN70" s="70"/>
    </row>
    <row r="71" spans="1:66" ht="11.25" customHeight="1" x14ac:dyDescent="0.25">
      <c r="A71" s="74"/>
      <c r="B71" s="74"/>
      <c r="C71" s="74"/>
      <c r="D71" s="74"/>
      <c r="E71" s="74"/>
      <c r="F71" s="74"/>
      <c r="G71" s="74"/>
      <c r="H71" s="74"/>
      <c r="I71" s="74"/>
      <c r="J71" s="74"/>
      <c r="K71" s="74"/>
      <c r="L71" s="74"/>
      <c r="M71" s="74"/>
      <c r="N71" s="74"/>
      <c r="O71" s="74"/>
      <c r="P71" s="74"/>
      <c r="Q71" s="74"/>
      <c r="R71" s="74"/>
      <c r="S71" s="74"/>
      <c r="T71" s="74"/>
      <c r="U71" s="70"/>
      <c r="V71" s="70"/>
      <c r="W71" s="70"/>
      <c r="X71" s="70"/>
      <c r="Y71" s="70"/>
      <c r="Z71" s="70"/>
      <c r="AA71" s="70"/>
      <c r="AB71" s="70"/>
      <c r="AC71" s="70"/>
      <c r="AD71" s="70"/>
      <c r="AE71" s="70"/>
      <c r="AF71" s="70"/>
      <c r="AG71" s="70"/>
      <c r="AH71" s="74"/>
      <c r="AI71" s="70"/>
      <c r="AJ71" s="70"/>
      <c r="AK71" s="74"/>
      <c r="AL71" s="74"/>
      <c r="AM71" s="74"/>
      <c r="AN71" s="74"/>
      <c r="AO71" s="74"/>
      <c r="AP71" s="74"/>
      <c r="AQ71" s="74"/>
      <c r="AR71" s="74"/>
      <c r="AS71" s="70"/>
      <c r="AT71" s="70"/>
      <c r="AU71" s="70"/>
      <c r="AV71" s="70"/>
      <c r="AW71" s="70"/>
      <c r="AX71" s="70"/>
      <c r="AY71" s="70"/>
      <c r="AZ71" s="70"/>
      <c r="BA71" s="70"/>
      <c r="BB71" s="70"/>
      <c r="BC71" s="70"/>
      <c r="BD71" s="70"/>
      <c r="BE71" s="70"/>
      <c r="BF71" s="70"/>
      <c r="BG71" s="70"/>
      <c r="BH71" s="70"/>
      <c r="BI71" s="70"/>
      <c r="BJ71" s="70"/>
      <c r="BK71" s="70"/>
      <c r="BL71" s="70"/>
      <c r="BM71" s="70"/>
      <c r="BN71" s="70"/>
    </row>
    <row r="72" spans="1:66" ht="11.25" customHeight="1" x14ac:dyDescent="0.25">
      <c r="A72" s="74"/>
      <c r="B72" s="74"/>
      <c r="C72" s="74"/>
      <c r="D72" s="74"/>
      <c r="E72" s="74"/>
      <c r="F72" s="74"/>
      <c r="G72" s="74"/>
      <c r="H72" s="74"/>
      <c r="I72" s="74"/>
      <c r="J72" s="74"/>
      <c r="K72" s="74"/>
      <c r="L72" s="74"/>
      <c r="M72" s="74"/>
      <c r="N72" s="74"/>
      <c r="O72" s="74"/>
      <c r="P72" s="74"/>
      <c r="Q72" s="74"/>
      <c r="R72" s="74"/>
      <c r="S72" s="74"/>
      <c r="T72" s="74"/>
      <c r="U72" s="70"/>
      <c r="V72" s="70"/>
      <c r="W72" s="70"/>
      <c r="X72" s="70"/>
      <c r="Y72" s="70"/>
      <c r="Z72" s="70"/>
      <c r="AA72" s="70"/>
      <c r="AB72" s="70"/>
      <c r="AC72" s="70"/>
      <c r="AD72" s="70"/>
      <c r="AE72" s="70"/>
      <c r="AF72" s="70"/>
      <c r="AG72" s="70"/>
      <c r="AH72" s="74"/>
      <c r="AI72" s="70"/>
      <c r="AJ72" s="70"/>
      <c r="AK72" s="74"/>
      <c r="AL72" s="74"/>
      <c r="AM72" s="74"/>
      <c r="AN72" s="74"/>
      <c r="AO72" s="74"/>
      <c r="AP72" s="74"/>
      <c r="AQ72" s="74"/>
      <c r="AR72" s="74"/>
      <c r="AS72" s="70"/>
      <c r="AT72" s="70"/>
      <c r="AU72" s="70"/>
      <c r="AV72" s="70"/>
      <c r="AW72" s="70"/>
      <c r="AX72" s="70"/>
      <c r="AY72" s="70"/>
      <c r="AZ72" s="70"/>
      <c r="BA72" s="70"/>
      <c r="BB72" s="70"/>
      <c r="BC72" s="70"/>
      <c r="BD72" s="70"/>
      <c r="BE72" s="70"/>
      <c r="BF72" s="70"/>
      <c r="BG72" s="70"/>
      <c r="BH72" s="70"/>
      <c r="BI72" s="70"/>
      <c r="BJ72" s="70"/>
      <c r="BK72" s="70"/>
      <c r="BL72" s="70"/>
      <c r="BM72" s="70"/>
      <c r="BN72" s="70"/>
    </row>
    <row r="73" spans="1:66" ht="11.25" customHeight="1" x14ac:dyDescent="0.25">
      <c r="A73" s="74"/>
      <c r="B73" s="74"/>
      <c r="C73" s="74"/>
      <c r="D73" s="74"/>
      <c r="E73" s="74"/>
      <c r="F73" s="74"/>
      <c r="G73" s="74"/>
      <c r="H73" s="74"/>
      <c r="I73" s="74"/>
      <c r="J73" s="74"/>
      <c r="K73" s="74"/>
      <c r="L73" s="74"/>
      <c r="M73" s="74"/>
      <c r="N73" s="74"/>
      <c r="O73" s="74"/>
      <c r="P73" s="74"/>
      <c r="Q73" s="74"/>
      <c r="R73" s="74"/>
      <c r="S73" s="74"/>
      <c r="T73" s="74"/>
      <c r="U73" s="70"/>
      <c r="V73" s="70"/>
      <c r="W73" s="70"/>
      <c r="X73" s="70"/>
      <c r="Y73" s="70"/>
      <c r="Z73" s="70"/>
      <c r="AA73" s="70"/>
      <c r="AB73" s="70"/>
      <c r="AC73" s="70"/>
      <c r="AD73" s="70"/>
      <c r="AE73" s="70"/>
      <c r="AF73" s="70"/>
      <c r="AG73" s="70"/>
      <c r="AH73" s="74"/>
      <c r="AI73" s="70"/>
      <c r="AJ73" s="70"/>
      <c r="AK73" s="74"/>
      <c r="AL73" s="74"/>
      <c r="AM73" s="74"/>
      <c r="AN73" s="74"/>
      <c r="AO73" s="74"/>
      <c r="AP73" s="74"/>
      <c r="AQ73" s="74"/>
      <c r="AR73" s="74"/>
      <c r="AS73" s="70"/>
      <c r="AT73" s="70"/>
      <c r="AU73" s="70"/>
      <c r="AV73" s="70"/>
      <c r="AW73" s="70"/>
      <c r="AX73" s="70"/>
      <c r="AY73" s="70"/>
      <c r="AZ73" s="70"/>
      <c r="BA73" s="70"/>
      <c r="BB73" s="70"/>
      <c r="BC73" s="70"/>
      <c r="BD73" s="70"/>
      <c r="BE73" s="70"/>
      <c r="BF73" s="70"/>
      <c r="BG73" s="70"/>
      <c r="BH73" s="70"/>
      <c r="BI73" s="70"/>
      <c r="BJ73" s="70"/>
      <c r="BK73" s="70"/>
      <c r="BL73" s="70"/>
      <c r="BM73" s="70"/>
      <c r="BN73" s="70"/>
    </row>
    <row r="74" spans="1:66" ht="11.25" customHeight="1" x14ac:dyDescent="0.25">
      <c r="A74" s="74"/>
      <c r="B74" s="74"/>
      <c r="C74" s="74"/>
      <c r="D74" s="74"/>
      <c r="E74" s="74"/>
      <c r="F74" s="74"/>
      <c r="G74" s="74"/>
      <c r="H74" s="74"/>
      <c r="I74" s="74"/>
      <c r="J74" s="74"/>
      <c r="K74" s="74"/>
      <c r="L74" s="74"/>
      <c r="M74" s="74"/>
      <c r="N74" s="74"/>
      <c r="O74" s="74"/>
      <c r="P74" s="74"/>
      <c r="Q74" s="74"/>
      <c r="R74" s="74"/>
      <c r="S74" s="74"/>
      <c r="T74" s="74"/>
      <c r="U74" s="70"/>
      <c r="V74" s="70"/>
      <c r="W74" s="70"/>
      <c r="X74" s="70"/>
      <c r="Y74" s="70"/>
      <c r="Z74" s="70"/>
      <c r="AA74" s="70"/>
      <c r="AB74" s="70"/>
      <c r="AC74" s="70"/>
      <c r="AD74" s="70"/>
      <c r="AE74" s="70"/>
      <c r="AF74" s="70"/>
      <c r="AG74" s="70"/>
      <c r="AH74" s="74"/>
      <c r="AI74" s="70"/>
      <c r="AJ74" s="70"/>
      <c r="AK74" s="74"/>
      <c r="AL74" s="74"/>
      <c r="AM74" s="74"/>
      <c r="AN74" s="74"/>
      <c r="AO74" s="74"/>
      <c r="AP74" s="74"/>
      <c r="AQ74" s="74"/>
      <c r="AR74" s="74"/>
      <c r="AS74" s="70"/>
      <c r="AT74" s="70"/>
      <c r="AU74" s="70"/>
      <c r="AV74" s="70"/>
      <c r="AW74" s="70"/>
      <c r="AX74" s="70"/>
      <c r="AY74" s="70"/>
      <c r="AZ74" s="70"/>
      <c r="BA74" s="70"/>
      <c r="BB74" s="70"/>
      <c r="BC74" s="70"/>
      <c r="BD74" s="70"/>
      <c r="BE74" s="70"/>
      <c r="BF74" s="70"/>
      <c r="BG74" s="70"/>
      <c r="BH74" s="70"/>
      <c r="BI74" s="70"/>
      <c r="BJ74" s="70"/>
      <c r="BK74" s="70"/>
      <c r="BL74" s="70"/>
      <c r="BM74" s="70"/>
      <c r="BN74" s="70"/>
    </row>
    <row r="75" spans="1:66" ht="11.25" customHeight="1" x14ac:dyDescent="0.25">
      <c r="A75" s="74"/>
      <c r="B75" s="74"/>
      <c r="C75" s="74"/>
      <c r="D75" s="74"/>
      <c r="E75" s="74"/>
      <c r="F75" s="74"/>
      <c r="G75" s="74"/>
      <c r="H75" s="74"/>
      <c r="I75" s="74"/>
      <c r="J75" s="74"/>
      <c r="K75" s="74"/>
      <c r="L75" s="74"/>
      <c r="M75" s="74"/>
      <c r="N75" s="74"/>
      <c r="O75" s="74"/>
      <c r="P75" s="74"/>
      <c r="Q75" s="74"/>
      <c r="R75" s="74"/>
      <c r="S75" s="74"/>
      <c r="T75" s="74"/>
      <c r="U75" s="70"/>
      <c r="V75" s="70"/>
      <c r="W75" s="70"/>
      <c r="X75" s="70"/>
      <c r="Y75" s="70"/>
      <c r="Z75" s="70"/>
      <c r="AA75" s="70"/>
      <c r="AB75" s="70"/>
      <c r="AC75" s="70"/>
      <c r="AD75" s="70"/>
      <c r="AE75" s="70"/>
      <c r="AF75" s="70"/>
      <c r="AG75" s="70"/>
      <c r="AH75" s="74"/>
      <c r="AI75" s="70"/>
      <c r="AJ75" s="70"/>
      <c r="AK75" s="74"/>
      <c r="AL75" s="74"/>
      <c r="AM75" s="74"/>
      <c r="AN75" s="74"/>
      <c r="AO75" s="74"/>
      <c r="AP75" s="74"/>
      <c r="AQ75" s="74"/>
      <c r="AR75" s="74"/>
      <c r="AS75" s="70"/>
      <c r="AT75" s="70"/>
      <c r="AU75" s="70"/>
      <c r="AV75" s="70"/>
      <c r="AW75" s="70"/>
      <c r="AX75" s="70"/>
      <c r="AY75" s="70"/>
      <c r="AZ75" s="70"/>
      <c r="BA75" s="70"/>
      <c r="BB75" s="70"/>
      <c r="BC75" s="70"/>
      <c r="BD75" s="70"/>
      <c r="BE75" s="70"/>
      <c r="BF75" s="70"/>
      <c r="BG75" s="70"/>
      <c r="BH75" s="70"/>
      <c r="BI75" s="70"/>
      <c r="BJ75" s="70"/>
      <c r="BK75" s="70"/>
      <c r="BL75" s="70"/>
      <c r="BM75" s="70"/>
      <c r="BN75" s="70"/>
    </row>
    <row r="76" spans="1:66" ht="11.25" customHeight="1" x14ac:dyDescent="0.25">
      <c r="A76" s="74"/>
      <c r="B76" s="74"/>
      <c r="C76" s="74"/>
      <c r="D76" s="74"/>
      <c r="E76" s="74"/>
      <c r="F76" s="74"/>
      <c r="G76" s="74"/>
      <c r="H76" s="74"/>
      <c r="I76" s="74"/>
      <c r="J76" s="74"/>
      <c r="K76" s="74"/>
      <c r="L76" s="74"/>
      <c r="M76" s="74"/>
      <c r="N76" s="74"/>
      <c r="O76" s="74"/>
      <c r="P76" s="74"/>
      <c r="Q76" s="74"/>
      <c r="R76" s="74"/>
      <c r="S76" s="74"/>
      <c r="T76" s="74"/>
      <c r="U76" s="70"/>
      <c r="V76" s="70"/>
      <c r="W76" s="70"/>
      <c r="X76" s="70"/>
      <c r="Y76" s="70"/>
      <c r="Z76" s="70"/>
      <c r="AA76" s="70"/>
      <c r="AB76" s="70"/>
      <c r="AC76" s="70"/>
      <c r="AD76" s="70"/>
      <c r="AE76" s="70"/>
      <c r="AF76" s="70"/>
      <c r="AG76" s="70"/>
      <c r="AH76" s="74"/>
      <c r="AI76" s="70"/>
      <c r="AJ76" s="70"/>
      <c r="AK76" s="74"/>
      <c r="AL76" s="74"/>
      <c r="AM76" s="74"/>
      <c r="AN76" s="74"/>
      <c r="AO76" s="74"/>
      <c r="AP76" s="74"/>
      <c r="AQ76" s="74"/>
      <c r="AR76" s="74"/>
      <c r="AS76" s="70"/>
      <c r="AT76" s="70"/>
      <c r="AU76" s="70"/>
      <c r="AV76" s="70"/>
      <c r="AW76" s="70"/>
      <c r="AX76" s="70"/>
      <c r="AY76" s="70"/>
      <c r="AZ76" s="70"/>
      <c r="BA76" s="70"/>
      <c r="BB76" s="70"/>
      <c r="BC76" s="70"/>
      <c r="BD76" s="70"/>
      <c r="BE76" s="70"/>
      <c r="BF76" s="70"/>
      <c r="BG76" s="70"/>
      <c r="BH76" s="70"/>
      <c r="BI76" s="70"/>
      <c r="BJ76" s="70"/>
      <c r="BK76" s="70"/>
      <c r="BL76" s="70"/>
      <c r="BM76" s="70"/>
      <c r="BN76" s="70"/>
    </row>
    <row r="77" spans="1:66" ht="11.25" customHeight="1" x14ac:dyDescent="0.25">
      <c r="A77" s="74"/>
      <c r="B77" s="74"/>
      <c r="C77" s="74"/>
      <c r="D77" s="74"/>
      <c r="E77" s="74"/>
      <c r="F77" s="74"/>
      <c r="G77" s="74"/>
      <c r="H77" s="74"/>
      <c r="I77" s="74"/>
      <c r="J77" s="74"/>
      <c r="K77" s="74"/>
      <c r="L77" s="74"/>
      <c r="M77" s="74"/>
      <c r="N77" s="74"/>
      <c r="O77" s="74"/>
      <c r="P77" s="74"/>
      <c r="Q77" s="74"/>
      <c r="R77" s="74"/>
      <c r="S77" s="74"/>
      <c r="T77" s="74"/>
      <c r="U77" s="70"/>
      <c r="V77" s="70"/>
      <c r="W77" s="70"/>
      <c r="X77" s="70"/>
      <c r="Y77" s="70"/>
      <c r="Z77" s="70"/>
      <c r="AA77" s="70"/>
      <c r="AB77" s="70"/>
      <c r="AC77" s="70"/>
      <c r="AD77" s="70"/>
      <c r="AE77" s="70"/>
      <c r="AF77" s="70"/>
      <c r="AG77" s="70"/>
      <c r="AH77" s="74"/>
      <c r="AI77" s="70"/>
      <c r="AJ77" s="70"/>
      <c r="AK77" s="74"/>
      <c r="AL77" s="74"/>
      <c r="AM77" s="74"/>
      <c r="AN77" s="74"/>
      <c r="AO77" s="74"/>
      <c r="AP77" s="74"/>
      <c r="AQ77" s="74"/>
      <c r="AR77" s="74"/>
      <c r="AS77" s="70"/>
      <c r="AT77" s="70"/>
      <c r="AU77" s="70"/>
      <c r="AV77" s="70"/>
      <c r="AW77" s="70"/>
      <c r="AX77" s="70"/>
      <c r="AY77" s="70"/>
      <c r="AZ77" s="70"/>
      <c r="BA77" s="70"/>
      <c r="BB77" s="70"/>
      <c r="BC77" s="70"/>
      <c r="BD77" s="70"/>
      <c r="BE77" s="70"/>
      <c r="BF77" s="70"/>
      <c r="BG77" s="70"/>
      <c r="BH77" s="70"/>
      <c r="BI77" s="70"/>
      <c r="BJ77" s="70"/>
      <c r="BK77" s="70"/>
      <c r="BL77" s="70"/>
      <c r="BM77" s="70"/>
      <c r="BN77" s="70"/>
    </row>
    <row r="78" spans="1:66" ht="11.25" customHeight="1" x14ac:dyDescent="0.25">
      <c r="A78" s="74"/>
      <c r="B78" s="74"/>
      <c r="C78" s="74"/>
      <c r="D78" s="74"/>
      <c r="E78" s="74"/>
      <c r="F78" s="74"/>
      <c r="G78" s="74"/>
      <c r="H78" s="74"/>
      <c r="I78" s="74"/>
      <c r="J78" s="74"/>
      <c r="K78" s="74"/>
      <c r="L78" s="74"/>
      <c r="M78" s="74"/>
      <c r="N78" s="74"/>
      <c r="O78" s="74"/>
      <c r="P78" s="74"/>
      <c r="Q78" s="74"/>
      <c r="R78" s="74"/>
      <c r="S78" s="74"/>
      <c r="T78" s="74"/>
      <c r="U78" s="70"/>
      <c r="V78" s="70"/>
      <c r="W78" s="70"/>
      <c r="X78" s="70"/>
      <c r="Y78" s="70"/>
      <c r="Z78" s="70"/>
      <c r="AA78" s="70"/>
      <c r="AB78" s="70"/>
      <c r="AC78" s="70"/>
      <c r="AD78" s="70"/>
      <c r="AE78" s="70"/>
      <c r="AF78" s="70"/>
      <c r="AG78" s="70"/>
      <c r="AH78" s="74"/>
      <c r="AI78" s="70"/>
      <c r="AJ78" s="70"/>
      <c r="AK78" s="74"/>
      <c r="AL78" s="74"/>
      <c r="AM78" s="74"/>
      <c r="AN78" s="74"/>
      <c r="AO78" s="74"/>
      <c r="AP78" s="74"/>
      <c r="AQ78" s="74"/>
      <c r="AR78" s="74"/>
      <c r="AS78" s="70"/>
      <c r="AT78" s="70"/>
      <c r="AU78" s="70"/>
      <c r="AV78" s="70"/>
      <c r="AW78" s="70"/>
      <c r="AX78" s="70"/>
      <c r="AY78" s="70"/>
      <c r="AZ78" s="70"/>
      <c r="BA78" s="70"/>
      <c r="BB78" s="70"/>
      <c r="BC78" s="70"/>
      <c r="BD78" s="70"/>
      <c r="BE78" s="70"/>
      <c r="BF78" s="70"/>
      <c r="BG78" s="70"/>
      <c r="BH78" s="70"/>
      <c r="BI78" s="70"/>
      <c r="BJ78" s="70"/>
      <c r="BK78" s="70"/>
      <c r="BL78" s="70"/>
      <c r="BM78" s="70"/>
      <c r="BN78" s="70"/>
    </row>
    <row r="79" spans="1:66" ht="11.25" customHeight="1" x14ac:dyDescent="0.25">
      <c r="A79" s="74"/>
      <c r="B79" s="74"/>
      <c r="C79" s="74"/>
      <c r="D79" s="74"/>
      <c r="E79" s="74"/>
      <c r="F79" s="74"/>
      <c r="G79" s="74"/>
      <c r="H79" s="74"/>
      <c r="I79" s="74"/>
      <c r="J79" s="74"/>
      <c r="K79" s="74"/>
      <c r="L79" s="74"/>
      <c r="M79" s="74"/>
      <c r="N79" s="74"/>
      <c r="O79" s="74"/>
      <c r="P79" s="74"/>
      <c r="Q79" s="74"/>
      <c r="R79" s="74"/>
      <c r="S79" s="74"/>
      <c r="T79" s="74"/>
      <c r="U79" s="70"/>
      <c r="V79" s="70"/>
      <c r="W79" s="70"/>
      <c r="X79" s="70"/>
      <c r="Y79" s="70"/>
      <c r="Z79" s="70"/>
      <c r="AA79" s="70"/>
      <c r="AB79" s="70"/>
      <c r="AC79" s="70"/>
      <c r="AD79" s="70"/>
      <c r="AE79" s="70"/>
      <c r="AF79" s="70"/>
      <c r="AG79" s="70"/>
      <c r="AH79" s="74"/>
      <c r="AI79" s="70"/>
      <c r="AJ79" s="70"/>
      <c r="AK79" s="74"/>
      <c r="AL79" s="74"/>
      <c r="AM79" s="74"/>
      <c r="AN79" s="74"/>
      <c r="AO79" s="74"/>
      <c r="AP79" s="74"/>
      <c r="AQ79" s="74"/>
      <c r="AR79" s="74"/>
      <c r="AS79" s="70"/>
      <c r="AT79" s="70"/>
      <c r="AU79" s="70"/>
      <c r="AV79" s="70"/>
      <c r="AW79" s="70"/>
      <c r="AX79" s="70"/>
      <c r="AY79" s="70"/>
      <c r="AZ79" s="70"/>
      <c r="BA79" s="70"/>
      <c r="BB79" s="70"/>
      <c r="BC79" s="70"/>
      <c r="BD79" s="70"/>
      <c r="BE79" s="70"/>
      <c r="BF79" s="70"/>
      <c r="BG79" s="70"/>
      <c r="BH79" s="70"/>
      <c r="BI79" s="70"/>
      <c r="BJ79" s="70"/>
      <c r="BK79" s="70"/>
      <c r="BL79" s="70"/>
      <c r="BM79" s="70"/>
      <c r="BN79" s="70"/>
    </row>
    <row r="80" spans="1:66" ht="11.25" customHeight="1" x14ac:dyDescent="0.25">
      <c r="A80" s="74"/>
      <c r="B80" s="74"/>
      <c r="C80" s="74"/>
      <c r="D80" s="74"/>
      <c r="E80" s="74"/>
      <c r="F80" s="74"/>
      <c r="G80" s="74"/>
      <c r="H80" s="74"/>
      <c r="I80" s="74"/>
      <c r="J80" s="74"/>
      <c r="K80" s="74"/>
      <c r="L80" s="74"/>
      <c r="M80" s="74"/>
      <c r="N80" s="74"/>
      <c r="O80" s="74"/>
      <c r="P80" s="74"/>
      <c r="Q80" s="74"/>
      <c r="R80" s="74"/>
      <c r="S80" s="74"/>
      <c r="T80" s="74"/>
      <c r="U80" s="70"/>
      <c r="V80" s="70"/>
      <c r="W80" s="70"/>
      <c r="X80" s="70"/>
      <c r="Y80" s="70"/>
      <c r="Z80" s="70"/>
      <c r="AA80" s="70"/>
      <c r="AB80" s="70"/>
      <c r="AC80" s="70"/>
      <c r="AD80" s="70"/>
      <c r="AE80" s="70"/>
      <c r="AF80" s="70"/>
      <c r="AG80" s="70"/>
      <c r="AH80" s="74"/>
      <c r="AI80" s="70"/>
      <c r="AJ80" s="70"/>
      <c r="AK80" s="74"/>
      <c r="AL80" s="74"/>
      <c r="AM80" s="74"/>
      <c r="AN80" s="74"/>
      <c r="AO80" s="74"/>
      <c r="AP80" s="74"/>
      <c r="AQ80" s="74"/>
      <c r="AR80" s="74"/>
      <c r="AS80" s="70"/>
      <c r="AT80" s="70"/>
      <c r="AU80" s="70"/>
      <c r="AV80" s="70"/>
      <c r="AW80" s="70"/>
      <c r="AX80" s="70"/>
      <c r="AY80" s="70"/>
      <c r="AZ80" s="70"/>
      <c r="BA80" s="70"/>
      <c r="BB80" s="70"/>
      <c r="BC80" s="70"/>
      <c r="BD80" s="70"/>
      <c r="BE80" s="70"/>
      <c r="BF80" s="70"/>
      <c r="BG80" s="70"/>
      <c r="BH80" s="70"/>
      <c r="BI80" s="70"/>
      <c r="BJ80" s="70"/>
      <c r="BK80" s="70"/>
      <c r="BL80" s="70"/>
      <c r="BM80" s="70"/>
      <c r="BN80" s="70"/>
    </row>
    <row r="81" spans="1:66" ht="11.25" customHeight="1" x14ac:dyDescent="0.25">
      <c r="A81" s="74"/>
      <c r="B81" s="74"/>
      <c r="C81" s="74"/>
      <c r="D81" s="74"/>
      <c r="E81" s="74"/>
      <c r="F81" s="74"/>
      <c r="G81" s="74"/>
      <c r="H81" s="74"/>
      <c r="I81" s="74"/>
      <c r="J81" s="74"/>
      <c r="K81" s="74"/>
      <c r="L81" s="74"/>
      <c r="M81" s="74"/>
      <c r="N81" s="74"/>
      <c r="O81" s="74"/>
      <c r="P81" s="74"/>
      <c r="Q81" s="74"/>
      <c r="R81" s="74"/>
      <c r="S81" s="74"/>
      <c r="T81" s="74"/>
      <c r="U81" s="70"/>
      <c r="V81" s="70"/>
      <c r="W81" s="70"/>
      <c r="X81" s="70"/>
      <c r="Y81" s="70"/>
      <c r="Z81" s="70"/>
      <c r="AA81" s="70"/>
      <c r="AB81" s="70"/>
      <c r="AC81" s="70"/>
      <c r="AD81" s="70"/>
      <c r="AE81" s="70"/>
      <c r="AF81" s="70"/>
      <c r="AG81" s="70"/>
      <c r="AH81" s="74"/>
      <c r="AI81" s="70"/>
      <c r="AJ81" s="70"/>
      <c r="AK81" s="74"/>
      <c r="AL81" s="74"/>
      <c r="AM81" s="74"/>
      <c r="AN81" s="74"/>
      <c r="AO81" s="74"/>
      <c r="AP81" s="74"/>
      <c r="AQ81" s="74"/>
      <c r="AR81" s="74"/>
      <c r="AS81" s="70"/>
      <c r="AT81" s="70"/>
      <c r="AU81" s="70"/>
      <c r="AV81" s="70"/>
      <c r="AW81" s="70"/>
      <c r="AX81" s="70"/>
      <c r="AY81" s="70"/>
      <c r="AZ81" s="70"/>
      <c r="BA81" s="70"/>
      <c r="BB81" s="70"/>
      <c r="BC81" s="70"/>
      <c r="BD81" s="70"/>
      <c r="BE81" s="70"/>
      <c r="BF81" s="70"/>
      <c r="BG81" s="70"/>
      <c r="BH81" s="70"/>
      <c r="BI81" s="70"/>
      <c r="BJ81" s="70"/>
      <c r="BK81" s="70"/>
      <c r="BL81" s="70"/>
      <c r="BM81" s="70"/>
      <c r="BN81" s="70"/>
    </row>
    <row r="82" spans="1:66" ht="11.25" customHeight="1" x14ac:dyDescent="0.25">
      <c r="A82" s="74"/>
      <c r="B82" s="74"/>
      <c r="C82" s="74"/>
      <c r="D82" s="74"/>
      <c r="E82" s="74"/>
      <c r="F82" s="74"/>
      <c r="G82" s="74"/>
      <c r="H82" s="74"/>
      <c r="I82" s="74"/>
      <c r="J82" s="74"/>
      <c r="K82" s="74"/>
      <c r="L82" s="74"/>
      <c r="M82" s="74"/>
      <c r="N82" s="74"/>
      <c r="O82" s="74"/>
      <c r="P82" s="74"/>
      <c r="Q82" s="74"/>
      <c r="R82" s="74"/>
      <c r="S82" s="74"/>
      <c r="T82" s="74"/>
      <c r="U82" s="70"/>
      <c r="V82" s="70"/>
      <c r="W82" s="70"/>
      <c r="X82" s="70"/>
      <c r="Y82" s="70"/>
      <c r="Z82" s="70"/>
      <c r="AA82" s="70"/>
      <c r="AB82" s="70"/>
      <c r="AC82" s="70"/>
      <c r="AD82" s="70"/>
      <c r="AE82" s="70"/>
      <c r="AF82" s="70"/>
      <c r="AG82" s="70"/>
      <c r="AH82" s="74"/>
      <c r="AI82" s="70"/>
      <c r="AJ82" s="70"/>
      <c r="AK82" s="74"/>
      <c r="AL82" s="74"/>
      <c r="AM82" s="74"/>
      <c r="AN82" s="74"/>
      <c r="AO82" s="74"/>
      <c r="AP82" s="74"/>
      <c r="AQ82" s="74"/>
      <c r="AR82" s="74"/>
      <c r="AS82" s="70"/>
      <c r="AT82" s="70"/>
      <c r="AU82" s="70"/>
      <c r="AV82" s="70"/>
      <c r="AW82" s="70"/>
      <c r="AX82" s="70"/>
      <c r="AY82" s="70"/>
      <c r="AZ82" s="70"/>
      <c r="BA82" s="70"/>
      <c r="BB82" s="70"/>
      <c r="BC82" s="70"/>
      <c r="BD82" s="70"/>
      <c r="BE82" s="70"/>
      <c r="BF82" s="70"/>
      <c r="BG82" s="70"/>
      <c r="BH82" s="70"/>
      <c r="BI82" s="70"/>
      <c r="BJ82" s="70"/>
      <c r="BK82" s="70"/>
      <c r="BL82" s="70"/>
      <c r="BM82" s="70"/>
      <c r="BN82" s="70"/>
    </row>
    <row r="83" spans="1:66" ht="11.25" customHeight="1" x14ac:dyDescent="0.25">
      <c r="A83" s="74"/>
      <c r="B83" s="74"/>
      <c r="C83" s="74"/>
      <c r="D83" s="74"/>
      <c r="E83" s="74"/>
      <c r="F83" s="74"/>
      <c r="G83" s="74"/>
      <c r="H83" s="74"/>
      <c r="I83" s="74"/>
      <c r="J83" s="74"/>
      <c r="K83" s="74"/>
      <c r="L83" s="74"/>
      <c r="M83" s="74"/>
      <c r="N83" s="74"/>
      <c r="O83" s="74"/>
      <c r="P83" s="74"/>
      <c r="Q83" s="74"/>
      <c r="R83" s="74"/>
      <c r="S83" s="74"/>
      <c r="T83" s="74"/>
      <c r="U83" s="70"/>
      <c r="V83" s="70"/>
      <c r="W83" s="70"/>
      <c r="X83" s="70"/>
      <c r="Y83" s="70"/>
      <c r="Z83" s="70"/>
      <c r="AA83" s="70"/>
      <c r="AB83" s="70"/>
      <c r="AC83" s="70"/>
      <c r="AD83" s="70"/>
      <c r="AE83" s="70"/>
      <c r="AF83" s="70"/>
      <c r="AG83" s="70"/>
      <c r="AH83" s="74"/>
      <c r="AI83" s="70"/>
      <c r="AJ83" s="70"/>
      <c r="AK83" s="74"/>
      <c r="AL83" s="74"/>
      <c r="AM83" s="74"/>
      <c r="AN83" s="74"/>
      <c r="AO83" s="74"/>
      <c r="AP83" s="74"/>
      <c r="AQ83" s="74"/>
      <c r="AR83" s="74"/>
      <c r="AS83" s="70"/>
      <c r="AT83" s="70"/>
      <c r="AU83" s="70"/>
      <c r="AV83" s="70"/>
      <c r="AW83" s="70"/>
      <c r="AX83" s="70"/>
      <c r="AY83" s="70"/>
      <c r="AZ83" s="70"/>
      <c r="BA83" s="70"/>
      <c r="BB83" s="70"/>
      <c r="BC83" s="70"/>
      <c r="BD83" s="70"/>
      <c r="BE83" s="70"/>
      <c r="BF83" s="70"/>
      <c r="BG83" s="70"/>
      <c r="BH83" s="70"/>
      <c r="BI83" s="70"/>
      <c r="BJ83" s="70"/>
      <c r="BK83" s="70"/>
      <c r="BL83" s="70"/>
      <c r="BM83" s="70"/>
      <c r="BN83" s="70"/>
    </row>
    <row r="84" spans="1:66" ht="11.25" customHeight="1" x14ac:dyDescent="0.25">
      <c r="A84" s="74"/>
      <c r="B84" s="74"/>
      <c r="C84" s="74"/>
      <c r="D84" s="74"/>
      <c r="E84" s="74"/>
      <c r="F84" s="74"/>
      <c r="G84" s="74"/>
      <c r="H84" s="74"/>
      <c r="I84" s="74"/>
      <c r="J84" s="74"/>
      <c r="K84" s="74"/>
      <c r="L84" s="74"/>
      <c r="M84" s="74"/>
      <c r="N84" s="74"/>
      <c r="O84" s="74"/>
      <c r="P84" s="74"/>
      <c r="Q84" s="74"/>
      <c r="R84" s="74"/>
      <c r="S84" s="74"/>
      <c r="T84" s="74"/>
      <c r="U84" s="70"/>
      <c r="V84" s="70"/>
      <c r="W84" s="70"/>
      <c r="X84" s="70"/>
      <c r="Y84" s="70"/>
      <c r="Z84" s="70"/>
      <c r="AA84" s="70"/>
      <c r="AB84" s="70"/>
      <c r="AC84" s="70"/>
      <c r="AD84" s="70"/>
      <c r="AE84" s="70"/>
      <c r="AF84" s="70"/>
      <c r="AG84" s="70"/>
      <c r="AH84" s="74"/>
      <c r="AI84" s="70"/>
      <c r="AJ84" s="70"/>
      <c r="AK84" s="74"/>
      <c r="AL84" s="74"/>
      <c r="AM84" s="74"/>
      <c r="AN84" s="74"/>
      <c r="AO84" s="74"/>
      <c r="AP84" s="74"/>
      <c r="AQ84" s="74"/>
      <c r="AR84" s="74"/>
      <c r="AS84" s="70"/>
      <c r="AT84" s="70"/>
      <c r="AU84" s="70"/>
      <c r="AV84" s="70"/>
      <c r="AW84" s="70"/>
      <c r="AX84" s="70"/>
      <c r="AY84" s="70"/>
      <c r="AZ84" s="70"/>
      <c r="BA84" s="70"/>
      <c r="BB84" s="70"/>
      <c r="BC84" s="70"/>
      <c r="BD84" s="70"/>
      <c r="BE84" s="70"/>
      <c r="BF84" s="70"/>
      <c r="BG84" s="70"/>
      <c r="BH84" s="70"/>
      <c r="BI84" s="70"/>
      <c r="BJ84" s="70"/>
      <c r="BK84" s="70"/>
      <c r="BL84" s="70"/>
      <c r="BM84" s="70"/>
      <c r="BN84" s="70"/>
    </row>
    <row r="85" spans="1:66" ht="11.25" customHeight="1" x14ac:dyDescent="0.25">
      <c r="A85" s="74"/>
      <c r="B85" s="74"/>
      <c r="C85" s="74"/>
      <c r="D85" s="74"/>
      <c r="E85" s="74"/>
      <c r="F85" s="74"/>
      <c r="G85" s="74"/>
      <c r="H85" s="74"/>
      <c r="I85" s="74"/>
      <c r="J85" s="74"/>
      <c r="K85" s="74"/>
      <c r="L85" s="74"/>
      <c r="M85" s="74"/>
      <c r="N85" s="74"/>
      <c r="O85" s="74"/>
      <c r="P85" s="74"/>
      <c r="Q85" s="74"/>
      <c r="R85" s="74"/>
      <c r="S85" s="74"/>
      <c r="T85" s="74"/>
      <c r="U85" s="70"/>
      <c r="V85" s="70"/>
      <c r="W85" s="70"/>
      <c r="X85" s="70"/>
      <c r="Y85" s="70"/>
      <c r="Z85" s="70"/>
      <c r="AA85" s="70"/>
      <c r="AB85" s="70"/>
      <c r="AC85" s="70"/>
      <c r="AD85" s="70"/>
      <c r="AE85" s="70"/>
      <c r="AF85" s="70"/>
      <c r="AG85" s="70"/>
      <c r="AH85" s="74"/>
      <c r="AI85" s="70"/>
      <c r="AJ85" s="70"/>
      <c r="AK85" s="74"/>
      <c r="AL85" s="74"/>
      <c r="AM85" s="74"/>
      <c r="AN85" s="74"/>
      <c r="AO85" s="74"/>
      <c r="AP85" s="74"/>
      <c r="AQ85" s="74"/>
      <c r="AR85" s="74"/>
      <c r="AS85" s="70"/>
      <c r="AT85" s="70"/>
      <c r="AU85" s="70"/>
      <c r="AV85" s="70"/>
      <c r="AW85" s="70"/>
      <c r="AX85" s="70"/>
      <c r="AY85" s="70"/>
      <c r="AZ85" s="70"/>
      <c r="BA85" s="70"/>
      <c r="BB85" s="70"/>
      <c r="BC85" s="70"/>
      <c r="BD85" s="70"/>
      <c r="BE85" s="70"/>
      <c r="BF85" s="70"/>
      <c r="BG85" s="70"/>
      <c r="BH85" s="70"/>
      <c r="BI85" s="70"/>
      <c r="BJ85" s="70"/>
      <c r="BK85" s="70"/>
      <c r="BL85" s="70"/>
      <c r="BM85" s="70"/>
      <c r="BN85" s="70"/>
    </row>
    <row r="86" spans="1:66" ht="11.25" customHeight="1" x14ac:dyDescent="0.25">
      <c r="A86" s="74"/>
      <c r="B86" s="74"/>
      <c r="C86" s="74"/>
      <c r="D86" s="74"/>
      <c r="E86" s="74"/>
      <c r="F86" s="74"/>
      <c r="G86" s="74"/>
      <c r="H86" s="74"/>
      <c r="I86" s="74"/>
      <c r="J86" s="74"/>
      <c r="K86" s="74"/>
      <c r="L86" s="74"/>
      <c r="M86" s="74"/>
      <c r="N86" s="74"/>
      <c r="O86" s="74"/>
      <c r="P86" s="74"/>
      <c r="Q86" s="74"/>
      <c r="R86" s="74"/>
      <c r="S86" s="74"/>
      <c r="T86" s="74"/>
      <c r="U86" s="70"/>
      <c r="V86" s="70"/>
      <c r="W86" s="70"/>
      <c r="X86" s="70"/>
      <c r="Y86" s="70"/>
      <c r="Z86" s="70"/>
      <c r="AA86" s="70"/>
      <c r="AB86" s="70"/>
      <c r="AC86" s="70"/>
      <c r="AD86" s="70"/>
      <c r="AE86" s="70"/>
      <c r="AF86" s="70"/>
      <c r="AG86" s="70"/>
      <c r="AH86" s="74"/>
      <c r="AI86" s="70"/>
      <c r="AJ86" s="70"/>
      <c r="AK86" s="74"/>
      <c r="AL86" s="74"/>
      <c r="AM86" s="74"/>
      <c r="AN86" s="74"/>
      <c r="AO86" s="74"/>
      <c r="AP86" s="74"/>
      <c r="AQ86" s="74"/>
      <c r="AR86" s="74"/>
      <c r="AS86" s="70"/>
      <c r="AT86" s="70"/>
      <c r="AU86" s="70"/>
      <c r="AV86" s="70"/>
      <c r="AW86" s="70"/>
      <c r="AX86" s="70"/>
      <c r="AY86" s="70"/>
      <c r="AZ86" s="70"/>
      <c r="BA86" s="70"/>
      <c r="BB86" s="70"/>
      <c r="BC86" s="70"/>
      <c r="BD86" s="70"/>
      <c r="BE86" s="70"/>
      <c r="BF86" s="70"/>
      <c r="BG86" s="70"/>
      <c r="BH86" s="70"/>
      <c r="BI86" s="70"/>
      <c r="BJ86" s="70"/>
      <c r="BK86" s="70"/>
      <c r="BL86" s="70"/>
      <c r="BM86" s="70"/>
      <c r="BN86" s="70"/>
    </row>
    <row r="87" spans="1:66" ht="11.25" customHeight="1" x14ac:dyDescent="0.25">
      <c r="A87" s="74"/>
      <c r="B87" s="74"/>
      <c r="C87" s="74"/>
      <c r="D87" s="74"/>
      <c r="E87" s="74"/>
      <c r="F87" s="74"/>
      <c r="G87" s="74"/>
      <c r="H87" s="74"/>
      <c r="I87" s="74"/>
      <c r="J87" s="74"/>
      <c r="K87" s="74"/>
      <c r="L87" s="74"/>
      <c r="M87" s="74"/>
      <c r="N87" s="74"/>
      <c r="O87" s="74"/>
      <c r="P87" s="74"/>
      <c r="Q87" s="74"/>
      <c r="R87" s="74"/>
      <c r="S87" s="74"/>
      <c r="T87" s="74"/>
      <c r="U87" s="70"/>
      <c r="V87" s="70"/>
      <c r="W87" s="70"/>
      <c r="X87" s="70"/>
      <c r="Y87" s="70"/>
      <c r="Z87" s="70"/>
      <c r="AA87" s="70"/>
      <c r="AB87" s="70"/>
      <c r="AC87" s="70"/>
      <c r="AD87" s="70"/>
      <c r="AE87" s="70"/>
      <c r="AF87" s="70"/>
      <c r="AG87" s="70"/>
      <c r="AH87" s="74"/>
      <c r="AI87" s="70"/>
      <c r="AJ87" s="70"/>
      <c r="AK87" s="74"/>
      <c r="AL87" s="74"/>
      <c r="AM87" s="74"/>
      <c r="AN87" s="74"/>
      <c r="AO87" s="74"/>
      <c r="AP87" s="74"/>
      <c r="AQ87" s="74"/>
      <c r="AR87" s="74"/>
      <c r="AS87" s="70"/>
      <c r="AT87" s="70"/>
      <c r="AU87" s="70"/>
      <c r="AV87" s="70"/>
      <c r="AW87" s="70"/>
      <c r="AX87" s="70"/>
      <c r="AY87" s="70"/>
      <c r="AZ87" s="70"/>
      <c r="BA87" s="70"/>
      <c r="BB87" s="70"/>
      <c r="BC87" s="70"/>
      <c r="BD87" s="70"/>
      <c r="BE87" s="70"/>
      <c r="BF87" s="70"/>
      <c r="BG87" s="70"/>
      <c r="BH87" s="70"/>
      <c r="BI87" s="70"/>
      <c r="BJ87" s="70"/>
      <c r="BK87" s="70"/>
      <c r="BL87" s="70"/>
      <c r="BM87" s="70"/>
      <c r="BN87" s="70"/>
    </row>
    <row r="88" spans="1:66" ht="11.25" customHeight="1" x14ac:dyDescent="0.25">
      <c r="A88" s="74"/>
      <c r="B88" s="74"/>
      <c r="C88" s="74"/>
      <c r="D88" s="74"/>
      <c r="E88" s="74"/>
      <c r="F88" s="74"/>
      <c r="G88" s="74"/>
      <c r="H88" s="74"/>
      <c r="I88" s="74"/>
      <c r="J88" s="74"/>
      <c r="K88" s="74"/>
      <c r="L88" s="74"/>
      <c r="M88" s="74"/>
      <c r="N88" s="74"/>
      <c r="O88" s="74"/>
      <c r="P88" s="74"/>
      <c r="Q88" s="74"/>
      <c r="R88" s="74"/>
      <c r="S88" s="74"/>
      <c r="T88" s="74"/>
      <c r="U88" s="70"/>
      <c r="V88" s="70"/>
      <c r="W88" s="70"/>
      <c r="X88" s="70"/>
      <c r="Y88" s="70"/>
      <c r="Z88" s="70"/>
      <c r="AA88" s="70"/>
      <c r="AB88" s="70"/>
      <c r="AC88" s="70"/>
      <c r="AD88" s="70"/>
      <c r="AE88" s="70"/>
      <c r="AF88" s="70"/>
      <c r="AG88" s="70"/>
      <c r="AH88" s="74"/>
      <c r="AI88" s="70"/>
      <c r="AJ88" s="70"/>
      <c r="AK88" s="74"/>
      <c r="AL88" s="74"/>
      <c r="AM88" s="74"/>
      <c r="AN88" s="74"/>
      <c r="AO88" s="74"/>
      <c r="AP88" s="74"/>
      <c r="AQ88" s="74"/>
      <c r="AR88" s="74"/>
      <c r="AS88" s="70"/>
      <c r="AT88" s="70"/>
      <c r="AU88" s="70"/>
      <c r="AV88" s="70"/>
      <c r="AW88" s="70"/>
      <c r="AX88" s="70"/>
      <c r="AY88" s="70"/>
      <c r="AZ88" s="70"/>
      <c r="BA88" s="70"/>
      <c r="BB88" s="70"/>
      <c r="BC88" s="70"/>
      <c r="BD88" s="70"/>
      <c r="BE88" s="70"/>
      <c r="BF88" s="70"/>
      <c r="BG88" s="70"/>
      <c r="BH88" s="70"/>
      <c r="BI88" s="70"/>
      <c r="BJ88" s="70"/>
      <c r="BK88" s="70"/>
      <c r="BL88" s="70"/>
      <c r="BM88" s="70"/>
      <c r="BN88" s="70"/>
    </row>
    <row r="89" spans="1:66" ht="11.25" customHeight="1" x14ac:dyDescent="0.25">
      <c r="A89" s="74"/>
      <c r="B89" s="74"/>
      <c r="C89" s="74"/>
      <c r="D89" s="74"/>
      <c r="E89" s="74"/>
      <c r="F89" s="74"/>
      <c r="G89" s="74"/>
      <c r="H89" s="74"/>
      <c r="I89" s="74"/>
      <c r="J89" s="74"/>
      <c r="K89" s="74"/>
      <c r="L89" s="74"/>
      <c r="M89" s="74"/>
      <c r="N89" s="74"/>
      <c r="O89" s="74"/>
      <c r="P89" s="74"/>
      <c r="Q89" s="74"/>
      <c r="R89" s="74"/>
      <c r="S89" s="74"/>
      <c r="T89" s="74"/>
      <c r="U89" s="70"/>
      <c r="V89" s="70"/>
      <c r="W89" s="70"/>
      <c r="X89" s="70"/>
      <c r="Y89" s="70"/>
      <c r="Z89" s="70"/>
      <c r="AA89" s="70"/>
      <c r="AB89" s="70"/>
      <c r="AC89" s="70"/>
      <c r="AD89" s="70"/>
      <c r="AE89" s="70"/>
      <c r="AF89" s="70"/>
      <c r="AG89" s="70"/>
      <c r="AH89" s="74"/>
      <c r="AI89" s="70"/>
      <c r="AJ89" s="70"/>
      <c r="AK89" s="74"/>
      <c r="AL89" s="74"/>
      <c r="AM89" s="74"/>
      <c r="AN89" s="74"/>
      <c r="AO89" s="74"/>
      <c r="AP89" s="74"/>
      <c r="AQ89" s="74"/>
      <c r="AR89" s="74"/>
      <c r="AS89" s="70"/>
      <c r="AT89" s="70"/>
      <c r="AU89" s="70"/>
      <c r="AV89" s="70"/>
      <c r="AW89" s="70"/>
      <c r="AX89" s="70"/>
      <c r="AY89" s="70"/>
      <c r="AZ89" s="70"/>
      <c r="BA89" s="70"/>
      <c r="BB89" s="70"/>
      <c r="BC89" s="70"/>
      <c r="BD89" s="70"/>
      <c r="BE89" s="70"/>
      <c r="BF89" s="70"/>
      <c r="BG89" s="70"/>
      <c r="BH89" s="70"/>
      <c r="BI89" s="70"/>
      <c r="BJ89" s="70"/>
      <c r="BK89" s="70"/>
      <c r="BL89" s="70"/>
      <c r="BM89" s="70"/>
      <c r="BN89" s="70"/>
    </row>
    <row r="90" spans="1:66" ht="11.25" customHeight="1" x14ac:dyDescent="0.25">
      <c r="A90" s="74"/>
      <c r="B90" s="74"/>
      <c r="C90" s="74"/>
      <c r="D90" s="74"/>
      <c r="E90" s="74"/>
      <c r="F90" s="74"/>
      <c r="G90" s="74"/>
      <c r="H90" s="74"/>
      <c r="I90" s="74"/>
      <c r="J90" s="74"/>
      <c r="K90" s="74"/>
      <c r="L90" s="74"/>
      <c r="M90" s="74"/>
      <c r="N90" s="74"/>
      <c r="O90" s="74"/>
      <c r="P90" s="74"/>
      <c r="Q90" s="74"/>
      <c r="R90" s="74"/>
      <c r="S90" s="74"/>
      <c r="T90" s="74"/>
      <c r="U90" s="70"/>
      <c r="V90" s="70"/>
      <c r="W90" s="70"/>
      <c r="X90" s="70"/>
      <c r="Y90" s="70"/>
      <c r="Z90" s="70"/>
      <c r="AA90" s="70"/>
      <c r="AB90" s="70"/>
      <c r="AC90" s="70"/>
      <c r="AD90" s="70"/>
      <c r="AE90" s="70"/>
      <c r="AF90" s="70"/>
      <c r="AG90" s="70"/>
      <c r="AH90" s="74"/>
      <c r="AI90" s="70"/>
      <c r="AJ90" s="70"/>
      <c r="AK90" s="74"/>
      <c r="AL90" s="74"/>
      <c r="AM90" s="74"/>
      <c r="AN90" s="74"/>
      <c r="AO90" s="74"/>
      <c r="AP90" s="74"/>
      <c r="AQ90" s="74"/>
      <c r="AR90" s="74"/>
      <c r="AS90" s="70"/>
      <c r="AT90" s="70"/>
      <c r="AU90" s="70"/>
      <c r="AV90" s="70"/>
      <c r="AW90" s="70"/>
      <c r="AX90" s="70"/>
      <c r="AY90" s="70"/>
      <c r="AZ90" s="70"/>
      <c r="BA90" s="70"/>
      <c r="BB90" s="70"/>
      <c r="BC90" s="70"/>
      <c r="BD90" s="70"/>
      <c r="BE90" s="70"/>
      <c r="BF90" s="70"/>
      <c r="BG90" s="70"/>
      <c r="BH90" s="70"/>
      <c r="BI90" s="70"/>
      <c r="BJ90" s="70"/>
      <c r="BK90" s="70"/>
      <c r="BL90" s="70"/>
      <c r="BM90" s="70"/>
      <c r="BN90" s="70"/>
    </row>
    <row r="91" spans="1:66" ht="11.25" customHeight="1" x14ac:dyDescent="0.25">
      <c r="A91" s="74"/>
      <c r="B91" s="74"/>
      <c r="C91" s="74"/>
      <c r="D91" s="74"/>
      <c r="E91" s="74"/>
      <c r="F91" s="74"/>
      <c r="G91" s="74"/>
      <c r="H91" s="74"/>
      <c r="I91" s="74"/>
      <c r="J91" s="74"/>
      <c r="K91" s="74"/>
      <c r="L91" s="74"/>
      <c r="M91" s="74"/>
      <c r="N91" s="74"/>
      <c r="O91" s="74"/>
      <c r="P91" s="74"/>
      <c r="Q91" s="74"/>
      <c r="R91" s="74"/>
      <c r="S91" s="74"/>
      <c r="T91" s="74"/>
      <c r="U91" s="70"/>
      <c r="V91" s="70"/>
      <c r="W91" s="70"/>
      <c r="X91" s="70"/>
      <c r="Y91" s="70"/>
      <c r="Z91" s="70"/>
      <c r="AA91" s="70"/>
      <c r="AB91" s="70"/>
      <c r="AC91" s="70"/>
      <c r="AD91" s="70"/>
      <c r="AE91" s="70"/>
      <c r="AF91" s="70"/>
      <c r="AG91" s="70"/>
      <c r="AH91" s="74"/>
      <c r="AI91" s="70"/>
      <c r="AJ91" s="70"/>
      <c r="AK91" s="74"/>
      <c r="AL91" s="74"/>
      <c r="AM91" s="74"/>
      <c r="AN91" s="74"/>
      <c r="AO91" s="74"/>
      <c r="AP91" s="74"/>
      <c r="AQ91" s="74"/>
      <c r="AR91" s="74"/>
      <c r="AS91" s="70"/>
      <c r="AT91" s="70"/>
      <c r="AU91" s="70"/>
      <c r="AV91" s="70"/>
      <c r="AW91" s="70"/>
      <c r="AX91" s="70"/>
      <c r="AY91" s="70"/>
      <c r="AZ91" s="70"/>
      <c r="BA91" s="70"/>
      <c r="BB91" s="70"/>
      <c r="BC91" s="70"/>
      <c r="BD91" s="70"/>
      <c r="BE91" s="70"/>
      <c r="BF91" s="70"/>
      <c r="BG91" s="70"/>
      <c r="BH91" s="70"/>
      <c r="BI91" s="70"/>
      <c r="BJ91" s="70"/>
      <c r="BK91" s="70"/>
      <c r="BL91" s="70"/>
      <c r="BM91" s="70"/>
      <c r="BN91" s="70"/>
    </row>
    <row r="92" spans="1:66" ht="11.25" customHeight="1" x14ac:dyDescent="0.25">
      <c r="A92" s="74"/>
      <c r="B92" s="74"/>
      <c r="C92" s="74"/>
      <c r="D92" s="74"/>
      <c r="E92" s="74"/>
      <c r="F92" s="74"/>
      <c r="G92" s="74"/>
      <c r="H92" s="74"/>
      <c r="I92" s="74"/>
      <c r="J92" s="74"/>
      <c r="K92" s="74"/>
      <c r="L92" s="74"/>
      <c r="M92" s="74"/>
      <c r="N92" s="74"/>
      <c r="O92" s="74"/>
      <c r="P92" s="74"/>
      <c r="Q92" s="74"/>
      <c r="R92" s="74"/>
      <c r="S92" s="74"/>
      <c r="T92" s="74"/>
      <c r="U92" s="70"/>
      <c r="V92" s="70"/>
      <c r="W92" s="70"/>
      <c r="X92" s="70"/>
      <c r="Y92" s="70"/>
      <c r="Z92" s="70"/>
      <c r="AA92" s="70"/>
      <c r="AB92" s="70"/>
      <c r="AC92" s="70"/>
      <c r="AD92" s="70"/>
      <c r="AE92" s="70"/>
      <c r="AF92" s="70"/>
      <c r="AG92" s="70"/>
      <c r="AH92" s="74"/>
      <c r="AI92" s="70"/>
      <c r="AJ92" s="70"/>
      <c r="AK92" s="74"/>
      <c r="AL92" s="74"/>
      <c r="AM92" s="74"/>
      <c r="AN92" s="74"/>
      <c r="AO92" s="74"/>
      <c r="AP92" s="74"/>
      <c r="AQ92" s="74"/>
      <c r="AR92" s="74"/>
      <c r="AS92" s="70"/>
      <c r="AT92" s="70"/>
      <c r="AU92" s="70"/>
      <c r="AV92" s="70"/>
      <c r="AW92" s="70"/>
      <c r="AX92" s="70"/>
      <c r="AY92" s="70"/>
      <c r="AZ92" s="70"/>
      <c r="BA92" s="70"/>
      <c r="BB92" s="70"/>
      <c r="BC92" s="70"/>
      <c r="BD92" s="70"/>
      <c r="BE92" s="70"/>
      <c r="BF92" s="70"/>
      <c r="BG92" s="70"/>
      <c r="BH92" s="70"/>
      <c r="BI92" s="70"/>
      <c r="BJ92" s="70"/>
      <c r="BK92" s="70"/>
      <c r="BL92" s="70"/>
      <c r="BM92" s="70"/>
      <c r="BN92" s="70"/>
    </row>
    <row r="93" spans="1:66" ht="11.25" customHeight="1" x14ac:dyDescent="0.25">
      <c r="A93" s="74"/>
      <c r="B93" s="74"/>
      <c r="C93" s="74"/>
      <c r="D93" s="74"/>
      <c r="E93" s="74"/>
      <c r="F93" s="74"/>
      <c r="G93" s="74"/>
      <c r="H93" s="74"/>
      <c r="I93" s="74"/>
      <c r="J93" s="74"/>
      <c r="K93" s="74"/>
      <c r="L93" s="74"/>
      <c r="M93" s="74"/>
      <c r="N93" s="74"/>
      <c r="O93" s="74"/>
      <c r="P93" s="74"/>
      <c r="Q93" s="74"/>
      <c r="R93" s="74"/>
      <c r="S93" s="74"/>
      <c r="T93" s="74"/>
      <c r="U93" s="70"/>
      <c r="V93" s="70"/>
      <c r="W93" s="70"/>
      <c r="X93" s="70"/>
      <c r="Y93" s="70"/>
      <c r="Z93" s="70"/>
      <c r="AA93" s="70"/>
      <c r="AB93" s="70"/>
      <c r="AC93" s="70"/>
      <c r="AD93" s="70"/>
      <c r="AE93" s="70"/>
      <c r="AF93" s="70"/>
      <c r="AG93" s="70"/>
      <c r="AH93" s="74"/>
      <c r="AI93" s="70"/>
      <c r="AJ93" s="70"/>
      <c r="AK93" s="74"/>
      <c r="AL93" s="74"/>
      <c r="AM93" s="74"/>
      <c r="AN93" s="74"/>
      <c r="AO93" s="74"/>
      <c r="AP93" s="74"/>
      <c r="AQ93" s="74"/>
      <c r="AR93" s="74"/>
      <c r="AS93" s="70"/>
      <c r="AT93" s="70"/>
      <c r="AU93" s="70"/>
      <c r="AV93" s="70"/>
      <c r="AW93" s="70"/>
      <c r="AX93" s="70"/>
      <c r="AY93" s="70"/>
      <c r="AZ93" s="70"/>
      <c r="BA93" s="70"/>
      <c r="BB93" s="70"/>
      <c r="BC93" s="70"/>
      <c r="BD93" s="70"/>
      <c r="BE93" s="70"/>
      <c r="BF93" s="70"/>
      <c r="BG93" s="70"/>
      <c r="BH93" s="70"/>
      <c r="BI93" s="70"/>
      <c r="BJ93" s="70"/>
      <c r="BK93" s="70"/>
      <c r="BL93" s="70"/>
      <c r="BM93" s="70"/>
      <c r="BN93" s="70"/>
    </row>
    <row r="94" spans="1:66" ht="11.25" customHeight="1" x14ac:dyDescent="0.25">
      <c r="A94" s="74"/>
      <c r="B94" s="74"/>
      <c r="C94" s="74"/>
      <c r="D94" s="74"/>
      <c r="E94" s="74"/>
      <c r="F94" s="74"/>
      <c r="G94" s="74"/>
      <c r="H94" s="74"/>
      <c r="I94" s="74"/>
      <c r="J94" s="74"/>
      <c r="K94" s="74"/>
      <c r="L94" s="74"/>
      <c r="M94" s="74"/>
      <c r="N94" s="74"/>
      <c r="O94" s="74"/>
      <c r="P94" s="74"/>
      <c r="Q94" s="74"/>
      <c r="R94" s="74"/>
      <c r="S94" s="74"/>
      <c r="T94" s="74"/>
      <c r="U94" s="70"/>
      <c r="V94" s="70"/>
      <c r="W94" s="70"/>
      <c r="X94" s="70"/>
      <c r="Y94" s="70"/>
      <c r="Z94" s="70"/>
      <c r="AA94" s="70"/>
      <c r="AB94" s="70"/>
      <c r="AC94" s="70"/>
      <c r="AD94" s="70"/>
      <c r="AE94" s="70"/>
      <c r="AF94" s="70"/>
      <c r="AG94" s="70"/>
      <c r="AH94" s="74"/>
      <c r="AI94" s="70"/>
      <c r="AJ94" s="70"/>
      <c r="AK94" s="74"/>
      <c r="AL94" s="74"/>
      <c r="AM94" s="74"/>
      <c r="AN94" s="74"/>
      <c r="AO94" s="74"/>
      <c r="AP94" s="74"/>
      <c r="AQ94" s="74"/>
      <c r="AR94" s="74"/>
      <c r="AS94" s="70"/>
      <c r="AT94" s="70"/>
      <c r="AU94" s="70"/>
      <c r="AV94" s="70"/>
      <c r="AW94" s="70"/>
      <c r="AX94" s="70"/>
      <c r="AY94" s="70"/>
      <c r="AZ94" s="70"/>
      <c r="BA94" s="70"/>
      <c r="BB94" s="70"/>
      <c r="BC94" s="70"/>
      <c r="BD94" s="70"/>
      <c r="BE94" s="70"/>
      <c r="BF94" s="70"/>
      <c r="BG94" s="70"/>
      <c r="BH94" s="70"/>
      <c r="BI94" s="70"/>
      <c r="BJ94" s="70"/>
      <c r="BK94" s="70"/>
      <c r="BL94" s="70"/>
      <c r="BM94" s="70"/>
      <c r="BN94" s="70"/>
    </row>
    <row r="95" spans="1:66" ht="11.25" customHeight="1" x14ac:dyDescent="0.25">
      <c r="A95" s="74"/>
      <c r="B95" s="74"/>
      <c r="C95" s="74"/>
      <c r="D95" s="74"/>
      <c r="E95" s="74"/>
      <c r="F95" s="74"/>
      <c r="G95" s="74"/>
      <c r="H95" s="74"/>
      <c r="I95" s="74"/>
      <c r="J95" s="74"/>
      <c r="K95" s="74"/>
      <c r="L95" s="74"/>
      <c r="M95" s="74"/>
      <c r="N95" s="74"/>
      <c r="O95" s="74"/>
      <c r="P95" s="74"/>
      <c r="Q95" s="74"/>
      <c r="R95" s="74"/>
      <c r="S95" s="74"/>
      <c r="T95" s="74"/>
      <c r="U95" s="70"/>
      <c r="V95" s="70"/>
      <c r="W95" s="70"/>
      <c r="X95" s="70"/>
      <c r="Y95" s="70"/>
      <c r="Z95" s="70"/>
      <c r="AA95" s="70"/>
      <c r="AB95" s="70"/>
      <c r="AC95" s="70"/>
      <c r="AD95" s="70"/>
      <c r="AE95" s="70"/>
      <c r="AF95" s="70"/>
      <c r="AG95" s="70"/>
      <c r="AH95" s="74"/>
      <c r="AI95" s="70"/>
      <c r="AJ95" s="70"/>
      <c r="AK95" s="74"/>
      <c r="AL95" s="74"/>
      <c r="AM95" s="74"/>
      <c r="AN95" s="74"/>
      <c r="AO95" s="74"/>
      <c r="AP95" s="74"/>
      <c r="AQ95" s="74"/>
      <c r="AR95" s="74"/>
      <c r="AS95" s="70"/>
      <c r="AT95" s="70"/>
      <c r="AU95" s="70"/>
      <c r="AV95" s="70"/>
      <c r="AW95" s="70"/>
      <c r="AX95" s="70"/>
      <c r="AY95" s="70"/>
      <c r="AZ95" s="70"/>
      <c r="BA95" s="70"/>
      <c r="BB95" s="70"/>
      <c r="BC95" s="70"/>
      <c r="BD95" s="70"/>
      <c r="BE95" s="70"/>
      <c r="BF95" s="70"/>
      <c r="BG95" s="70"/>
      <c r="BH95" s="70"/>
      <c r="BI95" s="70"/>
      <c r="BJ95" s="70"/>
      <c r="BK95" s="70"/>
      <c r="BL95" s="70"/>
      <c r="BM95" s="70"/>
      <c r="BN95" s="70"/>
    </row>
    <row r="96" spans="1:66" ht="11.25" customHeight="1" x14ac:dyDescent="0.25">
      <c r="A96" s="74"/>
      <c r="B96" s="74"/>
      <c r="C96" s="74"/>
      <c r="D96" s="74"/>
      <c r="E96" s="74"/>
      <c r="F96" s="74"/>
      <c r="G96" s="74"/>
      <c r="H96" s="74"/>
      <c r="I96" s="74"/>
      <c r="J96" s="74"/>
      <c r="K96" s="74"/>
      <c r="L96" s="74"/>
      <c r="M96" s="74"/>
      <c r="N96" s="74"/>
      <c r="O96" s="74"/>
      <c r="P96" s="74"/>
      <c r="Q96" s="74"/>
      <c r="R96" s="74"/>
      <c r="S96" s="74"/>
      <c r="T96" s="74"/>
      <c r="U96" s="70"/>
      <c r="V96" s="70"/>
      <c r="W96" s="70"/>
      <c r="X96" s="70"/>
      <c r="Y96" s="70"/>
      <c r="Z96" s="70"/>
      <c r="AA96" s="70"/>
      <c r="AB96" s="70"/>
      <c r="AC96" s="70"/>
      <c r="AD96" s="70"/>
      <c r="AE96" s="70"/>
      <c r="AF96" s="70"/>
      <c r="AG96" s="70"/>
      <c r="AH96" s="74"/>
      <c r="AI96" s="70"/>
      <c r="AJ96" s="70"/>
      <c r="AK96" s="74"/>
      <c r="AL96" s="74"/>
      <c r="AM96" s="74"/>
      <c r="AN96" s="74"/>
      <c r="AO96" s="74"/>
      <c r="AP96" s="74"/>
      <c r="AQ96" s="74"/>
      <c r="AR96" s="74"/>
      <c r="AS96" s="70"/>
      <c r="AT96" s="70"/>
      <c r="AU96" s="70"/>
      <c r="AV96" s="70"/>
      <c r="AW96" s="70"/>
      <c r="AX96" s="70"/>
      <c r="AY96" s="70"/>
      <c r="AZ96" s="70"/>
      <c r="BA96" s="70"/>
      <c r="BB96" s="70"/>
      <c r="BC96" s="70"/>
      <c r="BD96" s="70"/>
      <c r="BE96" s="70"/>
      <c r="BF96" s="70"/>
      <c r="BG96" s="70"/>
      <c r="BH96" s="70"/>
      <c r="BI96" s="70"/>
      <c r="BJ96" s="70"/>
      <c r="BK96" s="70"/>
      <c r="BL96" s="70"/>
      <c r="BM96" s="70"/>
      <c r="BN96" s="70"/>
    </row>
    <row r="97" spans="1:66" ht="11.25" customHeight="1" x14ac:dyDescent="0.25">
      <c r="A97" s="74"/>
      <c r="B97" s="74"/>
      <c r="C97" s="74"/>
      <c r="D97" s="74"/>
      <c r="E97" s="74"/>
      <c r="F97" s="74"/>
      <c r="G97" s="74"/>
      <c r="H97" s="74"/>
      <c r="I97" s="74"/>
      <c r="J97" s="74"/>
      <c r="K97" s="74"/>
      <c r="L97" s="74"/>
      <c r="M97" s="74"/>
      <c r="N97" s="74"/>
      <c r="O97" s="74"/>
      <c r="P97" s="74"/>
      <c r="Q97" s="74"/>
      <c r="R97" s="74"/>
      <c r="S97" s="74"/>
      <c r="T97" s="74"/>
      <c r="U97" s="70"/>
      <c r="V97" s="70"/>
      <c r="W97" s="70"/>
      <c r="X97" s="70"/>
      <c r="Y97" s="70"/>
      <c r="Z97" s="70"/>
      <c r="AA97" s="70"/>
      <c r="AB97" s="70"/>
      <c r="AC97" s="70"/>
      <c r="AD97" s="70"/>
      <c r="AE97" s="70"/>
      <c r="AF97" s="70"/>
      <c r="AG97" s="70"/>
      <c r="AH97" s="74"/>
      <c r="AI97" s="70"/>
      <c r="AJ97" s="70"/>
      <c r="AK97" s="74"/>
      <c r="AL97" s="74"/>
      <c r="AM97" s="74"/>
      <c r="AN97" s="74"/>
      <c r="AO97" s="74"/>
      <c r="AP97" s="74"/>
      <c r="AQ97" s="74"/>
      <c r="AR97" s="74"/>
      <c r="AS97" s="70"/>
      <c r="AT97" s="70"/>
      <c r="AU97" s="70"/>
      <c r="AV97" s="70"/>
      <c r="AW97" s="70"/>
      <c r="AX97" s="70"/>
      <c r="AY97" s="70"/>
      <c r="AZ97" s="70"/>
      <c r="BA97" s="70"/>
      <c r="BB97" s="70"/>
      <c r="BC97" s="70"/>
      <c r="BD97" s="70"/>
      <c r="BE97" s="70"/>
      <c r="BF97" s="70"/>
      <c r="BG97" s="70"/>
      <c r="BH97" s="70"/>
      <c r="BI97" s="70"/>
      <c r="BJ97" s="70"/>
      <c r="BK97" s="70"/>
      <c r="BL97" s="70"/>
      <c r="BM97" s="70"/>
      <c r="BN97" s="70"/>
    </row>
    <row r="98" spans="1:66" ht="11.25" customHeight="1" x14ac:dyDescent="0.25">
      <c r="A98" s="74"/>
      <c r="B98" s="74"/>
      <c r="C98" s="74"/>
      <c r="D98" s="74"/>
      <c r="E98" s="74"/>
      <c r="F98" s="74"/>
      <c r="G98" s="74"/>
      <c r="H98" s="74"/>
      <c r="I98" s="74"/>
      <c r="J98" s="74"/>
      <c r="K98" s="74"/>
      <c r="L98" s="74"/>
      <c r="M98" s="74"/>
      <c r="N98" s="74"/>
      <c r="O98" s="74"/>
      <c r="P98" s="74"/>
      <c r="Q98" s="74"/>
      <c r="R98" s="74"/>
      <c r="S98" s="74"/>
      <c r="T98" s="74"/>
      <c r="U98" s="70"/>
      <c r="V98" s="70"/>
      <c r="W98" s="70"/>
      <c r="X98" s="70"/>
      <c r="Y98" s="70"/>
      <c r="Z98" s="70"/>
      <c r="AA98" s="70"/>
      <c r="AB98" s="70"/>
      <c r="AC98" s="70"/>
      <c r="AD98" s="70"/>
      <c r="AE98" s="70"/>
      <c r="AF98" s="70"/>
      <c r="AG98" s="70"/>
      <c r="AH98" s="74"/>
      <c r="AI98" s="70"/>
      <c r="AJ98" s="70"/>
      <c r="AK98" s="74"/>
      <c r="AL98" s="74"/>
      <c r="AM98" s="74"/>
      <c r="AN98" s="74"/>
      <c r="AO98" s="74"/>
      <c r="AP98" s="74"/>
      <c r="AQ98" s="74"/>
      <c r="AR98" s="74"/>
      <c r="AS98" s="70"/>
      <c r="AT98" s="70"/>
      <c r="AU98" s="70"/>
      <c r="AV98" s="70"/>
      <c r="AW98" s="70"/>
      <c r="AX98" s="70"/>
      <c r="AY98" s="70"/>
      <c r="AZ98" s="70"/>
      <c r="BA98" s="70"/>
      <c r="BB98" s="70"/>
      <c r="BC98" s="70"/>
      <c r="BD98" s="70"/>
      <c r="BE98" s="70"/>
      <c r="BF98" s="70"/>
      <c r="BG98" s="70"/>
      <c r="BH98" s="70"/>
      <c r="BI98" s="70"/>
      <c r="BJ98" s="70"/>
      <c r="BK98" s="70"/>
      <c r="BL98" s="70"/>
      <c r="BM98" s="70"/>
      <c r="BN98" s="70"/>
    </row>
    <row r="99" spans="1:66" ht="11.25" customHeight="1" x14ac:dyDescent="0.25">
      <c r="A99" s="74"/>
      <c r="B99" s="74"/>
      <c r="C99" s="74"/>
      <c r="D99" s="74"/>
      <c r="E99" s="74"/>
      <c r="F99" s="74"/>
      <c r="G99" s="74"/>
      <c r="H99" s="74"/>
      <c r="I99" s="74"/>
      <c r="J99" s="74"/>
      <c r="K99" s="74"/>
      <c r="L99" s="74"/>
      <c r="M99" s="74"/>
      <c r="N99" s="74"/>
      <c r="O99" s="74"/>
      <c r="P99" s="74"/>
      <c r="Q99" s="74"/>
      <c r="R99" s="74"/>
      <c r="S99" s="74"/>
      <c r="T99" s="74"/>
      <c r="U99" s="70"/>
      <c r="V99" s="70"/>
      <c r="W99" s="70"/>
      <c r="X99" s="70"/>
      <c r="Y99" s="70"/>
      <c r="Z99" s="70"/>
      <c r="AA99" s="70"/>
      <c r="AB99" s="70"/>
      <c r="AC99" s="70"/>
      <c r="AD99" s="70"/>
      <c r="AE99" s="70"/>
      <c r="AF99" s="70"/>
      <c r="AG99" s="70"/>
      <c r="AH99" s="74"/>
      <c r="AI99" s="70"/>
      <c r="AJ99" s="70"/>
      <c r="AK99" s="74"/>
      <c r="AL99" s="74"/>
      <c r="AM99" s="74"/>
      <c r="AN99" s="74"/>
      <c r="AO99" s="74"/>
      <c r="AP99" s="74"/>
      <c r="AQ99" s="74"/>
      <c r="AR99" s="74"/>
      <c r="AS99" s="70"/>
      <c r="AT99" s="70"/>
      <c r="AU99" s="70"/>
      <c r="AV99" s="70"/>
      <c r="AW99" s="70"/>
      <c r="AX99" s="70"/>
      <c r="AY99" s="70"/>
      <c r="AZ99" s="70"/>
      <c r="BA99" s="70"/>
      <c r="BB99" s="70"/>
      <c r="BC99" s="70"/>
      <c r="BD99" s="70"/>
      <c r="BE99" s="70"/>
      <c r="BF99" s="70"/>
      <c r="BG99" s="70"/>
      <c r="BH99" s="70"/>
      <c r="BI99" s="70"/>
      <c r="BJ99" s="70"/>
      <c r="BK99" s="70"/>
      <c r="BL99" s="70"/>
      <c r="BM99" s="70"/>
      <c r="BN99" s="70"/>
    </row>
    <row r="100" spans="1:66" ht="11.25" customHeight="1" x14ac:dyDescent="0.25">
      <c r="A100" s="74"/>
      <c r="B100" s="74"/>
      <c r="C100" s="74"/>
      <c r="D100" s="74"/>
      <c r="E100" s="74"/>
      <c r="F100" s="74"/>
      <c r="G100" s="74"/>
      <c r="H100" s="74"/>
      <c r="I100" s="74"/>
      <c r="J100" s="74"/>
      <c r="K100" s="74"/>
      <c r="L100" s="74"/>
      <c r="M100" s="74"/>
      <c r="N100" s="74"/>
      <c r="O100" s="74"/>
      <c r="P100" s="74"/>
      <c r="Q100" s="74"/>
      <c r="R100" s="74"/>
      <c r="S100" s="74"/>
      <c r="T100" s="74"/>
      <c r="U100" s="70"/>
      <c r="V100" s="70"/>
      <c r="W100" s="70"/>
      <c r="X100" s="70"/>
      <c r="Y100" s="70"/>
      <c r="Z100" s="70"/>
      <c r="AA100" s="70"/>
      <c r="AB100" s="70"/>
      <c r="AC100" s="70"/>
      <c r="AD100" s="70"/>
      <c r="AE100" s="70"/>
      <c r="AF100" s="70"/>
      <c r="AG100" s="70"/>
      <c r="AH100" s="74"/>
      <c r="AI100" s="70"/>
      <c r="AJ100" s="70"/>
      <c r="AK100" s="74"/>
      <c r="AL100" s="74"/>
      <c r="AM100" s="74"/>
      <c r="AN100" s="74"/>
      <c r="AO100" s="74"/>
      <c r="AP100" s="74"/>
      <c r="AQ100" s="74"/>
      <c r="AR100" s="74"/>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row>
    <row r="101" spans="1:66" ht="11.25" customHeight="1" x14ac:dyDescent="0.25">
      <c r="A101" s="74"/>
      <c r="B101" s="74"/>
      <c r="C101" s="74"/>
      <c r="D101" s="74"/>
      <c r="E101" s="74"/>
      <c r="F101" s="74"/>
      <c r="G101" s="74"/>
      <c r="H101" s="74"/>
      <c r="I101" s="74"/>
      <c r="J101" s="74"/>
      <c r="K101" s="74"/>
      <c r="L101" s="74"/>
      <c r="M101" s="74"/>
      <c r="N101" s="74"/>
      <c r="O101" s="74"/>
      <c r="P101" s="74"/>
      <c r="Q101" s="74"/>
      <c r="R101" s="74"/>
      <c r="S101" s="74"/>
      <c r="T101" s="74"/>
      <c r="U101" s="70"/>
      <c r="V101" s="70"/>
      <c r="W101" s="70"/>
      <c r="X101" s="70"/>
      <c r="Y101" s="70"/>
      <c r="Z101" s="70"/>
      <c r="AA101" s="70"/>
      <c r="AB101" s="70"/>
      <c r="AC101" s="70"/>
      <c r="AD101" s="70"/>
      <c r="AE101" s="70"/>
      <c r="AF101" s="70"/>
      <c r="AG101" s="70"/>
      <c r="AH101" s="74"/>
      <c r="AI101" s="70"/>
      <c r="AJ101" s="70"/>
      <c r="AK101" s="74"/>
      <c r="AL101" s="74"/>
      <c r="AM101" s="74"/>
      <c r="AN101" s="74"/>
      <c r="AO101" s="74"/>
      <c r="AP101" s="74"/>
      <c r="AQ101" s="74"/>
      <c r="AR101" s="74"/>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row>
    <row r="102" spans="1:66" ht="11.25" customHeight="1" x14ac:dyDescent="0.25">
      <c r="A102" s="74"/>
      <c r="B102" s="74"/>
      <c r="C102" s="74"/>
      <c r="D102" s="74"/>
      <c r="E102" s="74"/>
      <c r="F102" s="74"/>
      <c r="G102" s="74"/>
      <c r="H102" s="74"/>
      <c r="I102" s="74"/>
      <c r="J102" s="74"/>
      <c r="K102" s="74"/>
      <c r="L102" s="74"/>
      <c r="M102" s="74"/>
      <c r="N102" s="74"/>
      <c r="O102" s="74"/>
      <c r="P102" s="74"/>
      <c r="Q102" s="74"/>
      <c r="R102" s="74"/>
      <c r="S102" s="74"/>
      <c r="T102" s="74"/>
      <c r="U102" s="70"/>
      <c r="V102" s="70"/>
      <c r="W102" s="70"/>
      <c r="X102" s="70"/>
      <c r="Y102" s="70"/>
      <c r="Z102" s="70"/>
      <c r="AA102" s="70"/>
      <c r="AB102" s="70"/>
      <c r="AC102" s="70"/>
      <c r="AD102" s="70"/>
      <c r="AE102" s="70"/>
      <c r="AF102" s="70"/>
      <c r="AG102" s="70"/>
      <c r="AH102" s="74"/>
      <c r="AI102" s="70"/>
      <c r="AJ102" s="70"/>
      <c r="AK102" s="74"/>
      <c r="AL102" s="74"/>
      <c r="AM102" s="74"/>
      <c r="AN102" s="74"/>
      <c r="AO102" s="74"/>
      <c r="AP102" s="74"/>
      <c r="AQ102" s="74"/>
      <c r="AR102" s="74"/>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row>
    <row r="103" spans="1:66" ht="11.25" customHeight="1" x14ac:dyDescent="0.25">
      <c r="A103" s="74"/>
      <c r="B103" s="74"/>
      <c r="C103" s="74"/>
      <c r="D103" s="74"/>
      <c r="E103" s="74"/>
      <c r="F103" s="74"/>
      <c r="G103" s="74"/>
      <c r="H103" s="74"/>
      <c r="I103" s="74"/>
      <c r="J103" s="74"/>
      <c r="K103" s="74"/>
      <c r="L103" s="74"/>
      <c r="M103" s="74"/>
      <c r="N103" s="74"/>
      <c r="O103" s="74"/>
      <c r="P103" s="74"/>
      <c r="Q103" s="74"/>
      <c r="R103" s="74"/>
      <c r="S103" s="74"/>
      <c r="T103" s="74"/>
      <c r="U103" s="70"/>
      <c r="V103" s="70"/>
      <c r="W103" s="70"/>
      <c r="X103" s="70"/>
      <c r="Y103" s="70"/>
      <c r="Z103" s="70"/>
      <c r="AA103" s="70"/>
      <c r="AB103" s="70"/>
      <c r="AC103" s="70"/>
      <c r="AD103" s="70"/>
      <c r="AE103" s="70"/>
      <c r="AF103" s="70"/>
      <c r="AG103" s="70"/>
      <c r="AH103" s="74"/>
      <c r="AI103" s="70"/>
      <c r="AJ103" s="70"/>
      <c r="AK103" s="74"/>
      <c r="AL103" s="74"/>
      <c r="AM103" s="74"/>
      <c r="AN103" s="74"/>
      <c r="AO103" s="74"/>
      <c r="AP103" s="74"/>
      <c r="AQ103" s="74"/>
      <c r="AR103" s="74"/>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row>
    <row r="104" spans="1:66" ht="11.25" customHeight="1" x14ac:dyDescent="0.25">
      <c r="A104" s="74"/>
      <c r="B104" s="74"/>
      <c r="C104" s="74"/>
      <c r="D104" s="74"/>
      <c r="E104" s="74"/>
      <c r="F104" s="74"/>
      <c r="G104" s="74"/>
      <c r="H104" s="74"/>
      <c r="I104" s="74"/>
      <c r="J104" s="74"/>
      <c r="K104" s="74"/>
      <c r="L104" s="74"/>
      <c r="M104" s="74"/>
      <c r="N104" s="74"/>
      <c r="O104" s="74"/>
      <c r="P104" s="74"/>
      <c r="Q104" s="74"/>
      <c r="R104" s="74"/>
      <c r="S104" s="74"/>
      <c r="T104" s="74"/>
      <c r="U104" s="70"/>
      <c r="V104" s="70"/>
      <c r="W104" s="70"/>
      <c r="X104" s="70"/>
      <c r="Y104" s="70"/>
      <c r="Z104" s="70"/>
      <c r="AA104" s="70"/>
      <c r="AB104" s="70"/>
      <c r="AC104" s="70"/>
      <c r="AD104" s="70"/>
      <c r="AE104" s="70"/>
      <c r="AF104" s="70"/>
      <c r="AG104" s="70"/>
      <c r="AH104" s="74"/>
      <c r="AI104" s="70"/>
      <c r="AJ104" s="70"/>
      <c r="AK104" s="74"/>
      <c r="AL104" s="74"/>
      <c r="AM104" s="74"/>
      <c r="AN104" s="74"/>
      <c r="AO104" s="74"/>
      <c r="AP104" s="74"/>
      <c r="AQ104" s="74"/>
      <c r="AR104" s="74"/>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row>
    <row r="105" spans="1:66" ht="11.25" customHeight="1" x14ac:dyDescent="0.25">
      <c r="A105" s="74"/>
      <c r="B105" s="74"/>
      <c r="C105" s="74"/>
      <c r="D105" s="74"/>
      <c r="E105" s="74"/>
      <c r="F105" s="74"/>
      <c r="G105" s="74"/>
      <c r="H105" s="74"/>
      <c r="I105" s="74"/>
      <c r="J105" s="74"/>
      <c r="K105" s="74"/>
      <c r="L105" s="74"/>
      <c r="M105" s="74"/>
      <c r="N105" s="74"/>
      <c r="O105" s="74"/>
      <c r="P105" s="74"/>
      <c r="Q105" s="74"/>
      <c r="R105" s="74"/>
      <c r="S105" s="74"/>
      <c r="T105" s="74"/>
      <c r="U105" s="70"/>
      <c r="V105" s="70"/>
      <c r="W105" s="70"/>
      <c r="X105" s="70"/>
      <c r="Y105" s="70"/>
      <c r="Z105" s="70"/>
      <c r="AA105" s="70"/>
      <c r="AB105" s="70"/>
      <c r="AC105" s="70"/>
      <c r="AD105" s="70"/>
      <c r="AE105" s="70"/>
      <c r="AF105" s="70"/>
      <c r="AG105" s="70"/>
      <c r="AH105" s="74"/>
      <c r="AI105" s="70"/>
      <c r="AJ105" s="70"/>
      <c r="AK105" s="74"/>
      <c r="AL105" s="74"/>
      <c r="AM105" s="74"/>
      <c r="AN105" s="74"/>
      <c r="AO105" s="74"/>
      <c r="AP105" s="74"/>
      <c r="AQ105" s="74"/>
      <c r="AR105" s="74"/>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row>
    <row r="106" spans="1:66" ht="11.25" customHeight="1" x14ac:dyDescent="0.25">
      <c r="A106" s="74"/>
      <c r="B106" s="74"/>
      <c r="C106" s="74"/>
      <c r="D106" s="74"/>
      <c r="E106" s="74"/>
      <c r="F106" s="74"/>
      <c r="G106" s="74"/>
      <c r="H106" s="74"/>
      <c r="I106" s="74"/>
      <c r="J106" s="74"/>
      <c r="K106" s="74"/>
      <c r="L106" s="74"/>
      <c r="M106" s="74"/>
      <c r="N106" s="74"/>
      <c r="O106" s="74"/>
      <c r="P106" s="74"/>
      <c r="Q106" s="74"/>
      <c r="R106" s="74"/>
      <c r="S106" s="74"/>
      <c r="T106" s="74"/>
      <c r="U106" s="70"/>
      <c r="V106" s="70"/>
      <c r="W106" s="70"/>
      <c r="X106" s="70"/>
      <c r="Y106" s="70"/>
      <c r="Z106" s="70"/>
      <c r="AA106" s="70"/>
      <c r="AB106" s="70"/>
      <c r="AC106" s="70"/>
      <c r="AD106" s="70"/>
      <c r="AE106" s="70"/>
      <c r="AF106" s="70"/>
      <c r="AG106" s="70"/>
      <c r="AH106" s="74"/>
      <c r="AI106" s="70"/>
      <c r="AJ106" s="70"/>
      <c r="AK106" s="74"/>
      <c r="AL106" s="74"/>
      <c r="AM106" s="74"/>
      <c r="AN106" s="74"/>
      <c r="AO106" s="74"/>
      <c r="AP106" s="74"/>
      <c r="AQ106" s="74"/>
      <c r="AR106" s="74"/>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row>
    <row r="107" spans="1:66" ht="11.25" customHeight="1" x14ac:dyDescent="0.25">
      <c r="A107" s="74"/>
      <c r="B107" s="74"/>
      <c r="C107" s="74"/>
      <c r="D107" s="74"/>
      <c r="E107" s="74"/>
      <c r="F107" s="74"/>
      <c r="G107" s="74"/>
      <c r="H107" s="74"/>
      <c r="I107" s="74"/>
      <c r="J107" s="74"/>
      <c r="K107" s="74"/>
      <c r="L107" s="74"/>
      <c r="M107" s="74"/>
      <c r="N107" s="74"/>
      <c r="O107" s="74"/>
      <c r="P107" s="74"/>
      <c r="Q107" s="74"/>
      <c r="R107" s="74"/>
      <c r="S107" s="74"/>
      <c r="T107" s="74"/>
      <c r="U107" s="70"/>
      <c r="V107" s="70"/>
      <c r="W107" s="70"/>
      <c r="X107" s="70"/>
      <c r="Y107" s="70"/>
      <c r="Z107" s="70"/>
      <c r="AA107" s="70"/>
      <c r="AB107" s="70"/>
      <c r="AC107" s="70"/>
      <c r="AD107" s="70"/>
      <c r="AE107" s="70"/>
      <c r="AF107" s="70"/>
      <c r="AG107" s="70"/>
      <c r="AH107" s="74"/>
      <c r="AI107" s="70"/>
      <c r="AJ107" s="70"/>
      <c r="AK107" s="74"/>
      <c r="AL107" s="74"/>
      <c r="AM107" s="74"/>
      <c r="AN107" s="74"/>
      <c r="AO107" s="74"/>
      <c r="AP107" s="74"/>
      <c r="AQ107" s="74"/>
      <c r="AR107" s="74"/>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row>
    <row r="108" spans="1:66" ht="11.25" customHeight="1" x14ac:dyDescent="0.25">
      <c r="A108" s="74"/>
      <c r="B108" s="74"/>
      <c r="C108" s="74"/>
      <c r="D108" s="74"/>
      <c r="E108" s="74"/>
      <c r="F108" s="74"/>
      <c r="G108" s="74"/>
      <c r="H108" s="74"/>
      <c r="I108" s="74"/>
      <c r="J108" s="74"/>
      <c r="K108" s="74"/>
      <c r="L108" s="74"/>
      <c r="M108" s="74"/>
      <c r="N108" s="74"/>
      <c r="O108" s="74"/>
      <c r="P108" s="74"/>
      <c r="Q108" s="74"/>
      <c r="R108" s="74"/>
      <c r="S108" s="74"/>
      <c r="T108" s="74"/>
      <c r="U108" s="70"/>
      <c r="V108" s="70"/>
      <c r="W108" s="70"/>
      <c r="X108" s="70"/>
      <c r="Y108" s="70"/>
      <c r="Z108" s="70"/>
      <c r="AA108" s="70"/>
      <c r="AB108" s="70"/>
      <c r="AC108" s="70"/>
      <c r="AD108" s="70"/>
      <c r="AE108" s="70"/>
      <c r="AF108" s="70"/>
      <c r="AG108" s="70"/>
      <c r="AH108" s="74"/>
      <c r="AI108" s="70"/>
      <c r="AJ108" s="70"/>
      <c r="AK108" s="74"/>
      <c r="AL108" s="74"/>
      <c r="AM108" s="74"/>
      <c r="AN108" s="74"/>
      <c r="AO108" s="74"/>
      <c r="AP108" s="74"/>
      <c r="AQ108" s="74"/>
      <c r="AR108" s="74"/>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row>
    <row r="109" spans="1:66" ht="11.25" customHeight="1" x14ac:dyDescent="0.25">
      <c r="A109" s="74"/>
      <c r="B109" s="74"/>
      <c r="C109" s="74"/>
      <c r="D109" s="74"/>
      <c r="E109" s="74"/>
      <c r="F109" s="74"/>
      <c r="G109" s="74"/>
      <c r="H109" s="74"/>
      <c r="I109" s="74"/>
      <c r="J109" s="74"/>
      <c r="K109" s="74"/>
      <c r="L109" s="74"/>
      <c r="M109" s="74"/>
      <c r="N109" s="74"/>
      <c r="O109" s="74"/>
      <c r="P109" s="74"/>
      <c r="Q109" s="74"/>
      <c r="R109" s="74"/>
      <c r="S109" s="74"/>
      <c r="T109" s="74"/>
      <c r="U109" s="70"/>
      <c r="V109" s="70"/>
      <c r="W109" s="70"/>
      <c r="X109" s="70"/>
      <c r="Y109" s="70"/>
      <c r="Z109" s="70"/>
      <c r="AA109" s="70"/>
      <c r="AB109" s="70"/>
      <c r="AC109" s="70"/>
      <c r="AD109" s="70"/>
      <c r="AE109" s="70"/>
      <c r="AF109" s="70"/>
      <c r="AG109" s="70"/>
      <c r="AH109" s="74"/>
      <c r="AI109" s="70"/>
      <c r="AJ109" s="70"/>
      <c r="AK109" s="74"/>
      <c r="AL109" s="74"/>
      <c r="AM109" s="74"/>
      <c r="AN109" s="74"/>
      <c r="AO109" s="74"/>
      <c r="AP109" s="74"/>
      <c r="AQ109" s="74"/>
      <c r="AR109" s="74"/>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row>
    <row r="110" spans="1:66" ht="11.25" customHeight="1" x14ac:dyDescent="0.25">
      <c r="A110" s="74"/>
      <c r="B110" s="74"/>
      <c r="C110" s="74"/>
      <c r="D110" s="74"/>
      <c r="E110" s="74"/>
      <c r="F110" s="74"/>
      <c r="G110" s="74"/>
      <c r="H110" s="74"/>
      <c r="I110" s="74"/>
      <c r="J110" s="74"/>
      <c r="K110" s="74"/>
      <c r="L110" s="74"/>
      <c r="M110" s="74"/>
      <c r="N110" s="74"/>
      <c r="O110" s="74"/>
      <c r="P110" s="74"/>
      <c r="Q110" s="74"/>
      <c r="R110" s="74"/>
      <c r="S110" s="74"/>
      <c r="T110" s="74"/>
      <c r="U110" s="70"/>
      <c r="V110" s="70"/>
      <c r="W110" s="70"/>
      <c r="X110" s="70"/>
      <c r="Y110" s="70"/>
      <c r="Z110" s="70"/>
      <c r="AA110" s="70"/>
      <c r="AB110" s="70"/>
      <c r="AC110" s="70"/>
      <c r="AD110" s="70"/>
      <c r="AE110" s="70"/>
      <c r="AF110" s="70"/>
      <c r="AG110" s="70"/>
      <c r="AH110" s="74"/>
      <c r="AI110" s="70"/>
      <c r="AJ110" s="70"/>
      <c r="AK110" s="74"/>
      <c r="AL110" s="74"/>
      <c r="AM110" s="74"/>
      <c r="AN110" s="74"/>
      <c r="AO110" s="74"/>
      <c r="AP110" s="74"/>
      <c r="AQ110" s="74"/>
      <c r="AR110" s="74"/>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row>
    <row r="111" spans="1:66" ht="11.25" customHeight="1" x14ac:dyDescent="0.25">
      <c r="A111" s="74"/>
      <c r="B111" s="74"/>
      <c r="C111" s="74"/>
      <c r="D111" s="74"/>
      <c r="E111" s="74"/>
      <c r="F111" s="74"/>
      <c r="G111" s="74"/>
      <c r="H111" s="74"/>
      <c r="I111" s="74"/>
      <c r="J111" s="74"/>
      <c r="K111" s="74"/>
      <c r="L111" s="74"/>
      <c r="M111" s="74"/>
      <c r="N111" s="74"/>
      <c r="O111" s="74"/>
      <c r="P111" s="74"/>
      <c r="Q111" s="74"/>
      <c r="R111" s="74"/>
      <c r="S111" s="74"/>
      <c r="T111" s="74"/>
      <c r="U111" s="70"/>
      <c r="V111" s="70"/>
      <c r="W111" s="70"/>
      <c r="X111" s="70"/>
      <c r="Y111" s="70"/>
      <c r="Z111" s="70"/>
      <c r="AA111" s="70"/>
      <c r="AB111" s="70"/>
      <c r="AC111" s="70"/>
      <c r="AD111" s="70"/>
      <c r="AE111" s="70"/>
      <c r="AF111" s="70"/>
      <c r="AG111" s="70"/>
      <c r="AH111" s="74"/>
      <c r="AI111" s="70"/>
      <c r="AJ111" s="70"/>
      <c r="AK111" s="74"/>
      <c r="AL111" s="74"/>
      <c r="AM111" s="74"/>
      <c r="AN111" s="74"/>
      <c r="AO111" s="74"/>
      <c r="AP111" s="74"/>
      <c r="AQ111" s="74"/>
      <c r="AR111" s="74"/>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row>
    <row r="112" spans="1:66" ht="11.25" customHeight="1" x14ac:dyDescent="0.25">
      <c r="A112" s="74"/>
      <c r="B112" s="74"/>
      <c r="C112" s="74"/>
      <c r="D112" s="74"/>
      <c r="E112" s="74"/>
      <c r="F112" s="74"/>
      <c r="G112" s="74"/>
      <c r="H112" s="74"/>
      <c r="I112" s="74"/>
      <c r="J112" s="74"/>
      <c r="K112" s="74"/>
      <c r="L112" s="74"/>
      <c r="M112" s="74"/>
      <c r="N112" s="74"/>
      <c r="O112" s="74"/>
      <c r="P112" s="74"/>
      <c r="Q112" s="74"/>
      <c r="R112" s="74"/>
      <c r="S112" s="74"/>
      <c r="T112" s="74"/>
      <c r="U112" s="70"/>
      <c r="V112" s="70"/>
      <c r="W112" s="70"/>
      <c r="X112" s="70"/>
      <c r="Y112" s="70"/>
      <c r="Z112" s="70"/>
      <c r="AA112" s="70"/>
      <c r="AB112" s="70"/>
      <c r="AC112" s="70"/>
      <c r="AD112" s="70"/>
      <c r="AE112" s="70"/>
      <c r="AF112" s="70"/>
      <c r="AG112" s="70"/>
      <c r="AH112" s="74"/>
      <c r="AI112" s="70"/>
      <c r="AJ112" s="70"/>
      <c r="AK112" s="74"/>
      <c r="AL112" s="74"/>
      <c r="AM112" s="74"/>
      <c r="AN112" s="74"/>
      <c r="AO112" s="74"/>
      <c r="AP112" s="74"/>
      <c r="AQ112" s="74"/>
      <c r="AR112" s="74"/>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row>
    <row r="113" spans="1:66" ht="11.25" customHeight="1" x14ac:dyDescent="0.25">
      <c r="A113" s="74"/>
      <c r="B113" s="74"/>
      <c r="C113" s="74"/>
      <c r="D113" s="74"/>
      <c r="E113" s="74"/>
      <c r="F113" s="74"/>
      <c r="G113" s="74"/>
      <c r="H113" s="74"/>
      <c r="I113" s="74"/>
      <c r="J113" s="74"/>
      <c r="K113" s="74"/>
      <c r="L113" s="74"/>
      <c r="M113" s="74"/>
      <c r="N113" s="74"/>
      <c r="O113" s="74"/>
      <c r="P113" s="74"/>
      <c r="Q113" s="74"/>
      <c r="R113" s="74"/>
      <c r="S113" s="74"/>
      <c r="T113" s="74"/>
      <c r="U113" s="70"/>
      <c r="V113" s="70"/>
      <c r="W113" s="70"/>
      <c r="X113" s="70"/>
      <c r="Y113" s="70"/>
      <c r="Z113" s="70"/>
      <c r="AA113" s="70"/>
      <c r="AB113" s="70"/>
      <c r="AC113" s="70"/>
      <c r="AD113" s="70"/>
      <c r="AE113" s="70"/>
      <c r="AF113" s="70"/>
      <c r="AG113" s="70"/>
      <c r="AH113" s="74"/>
      <c r="AI113" s="70"/>
      <c r="AJ113" s="70"/>
      <c r="AK113" s="74"/>
      <c r="AL113" s="74"/>
      <c r="AM113" s="74"/>
      <c r="AN113" s="74"/>
      <c r="AO113" s="74"/>
      <c r="AP113" s="74"/>
      <c r="AQ113" s="74"/>
      <c r="AR113" s="74"/>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row>
    <row r="114" spans="1:66" ht="11.25" customHeight="1" x14ac:dyDescent="0.25">
      <c r="A114" s="74"/>
      <c r="B114" s="74"/>
      <c r="C114" s="74"/>
      <c r="D114" s="74"/>
      <c r="E114" s="74"/>
      <c r="F114" s="74"/>
      <c r="G114" s="74"/>
      <c r="H114" s="74"/>
      <c r="I114" s="74"/>
      <c r="J114" s="74"/>
      <c r="K114" s="74"/>
      <c r="L114" s="74"/>
      <c r="M114" s="74"/>
      <c r="N114" s="74"/>
      <c r="O114" s="74"/>
      <c r="P114" s="74"/>
      <c r="Q114" s="74"/>
      <c r="R114" s="74"/>
      <c r="S114" s="74"/>
      <c r="T114" s="74"/>
      <c r="U114" s="70"/>
      <c r="V114" s="70"/>
      <c r="W114" s="70"/>
      <c r="X114" s="70"/>
      <c r="Y114" s="70"/>
      <c r="Z114" s="70"/>
      <c r="AA114" s="70"/>
      <c r="AB114" s="70"/>
      <c r="AC114" s="70"/>
      <c r="AD114" s="70"/>
      <c r="AE114" s="70"/>
      <c r="AF114" s="70"/>
      <c r="AG114" s="70"/>
      <c r="AH114" s="74"/>
      <c r="AI114" s="70"/>
      <c r="AJ114" s="70"/>
      <c r="AK114" s="74"/>
      <c r="AL114" s="74"/>
      <c r="AM114" s="74"/>
      <c r="AN114" s="74"/>
      <c r="AO114" s="74"/>
      <c r="AP114" s="74"/>
      <c r="AQ114" s="74"/>
      <c r="AR114" s="74"/>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row>
    <row r="115" spans="1:66" ht="11.25" customHeight="1" x14ac:dyDescent="0.25">
      <c r="A115" s="74"/>
      <c r="B115" s="74"/>
      <c r="C115" s="74"/>
      <c r="D115" s="74"/>
      <c r="E115" s="74"/>
      <c r="F115" s="74"/>
      <c r="G115" s="74"/>
      <c r="H115" s="74"/>
      <c r="I115" s="74"/>
      <c r="J115" s="74"/>
      <c r="K115" s="74"/>
      <c r="L115" s="74"/>
      <c r="M115" s="74"/>
      <c r="N115" s="74"/>
      <c r="O115" s="74"/>
      <c r="P115" s="74"/>
      <c r="Q115" s="74"/>
      <c r="R115" s="74"/>
      <c r="S115" s="74"/>
      <c r="T115" s="74"/>
      <c r="U115" s="70"/>
      <c r="V115" s="70"/>
      <c r="W115" s="70"/>
      <c r="X115" s="70"/>
      <c r="Y115" s="70"/>
      <c r="Z115" s="70"/>
      <c r="AA115" s="70"/>
      <c r="AB115" s="70"/>
      <c r="AC115" s="70"/>
      <c r="AD115" s="70"/>
      <c r="AE115" s="70"/>
      <c r="AF115" s="70"/>
      <c r="AG115" s="70"/>
      <c r="AH115" s="74"/>
      <c r="AI115" s="70"/>
      <c r="AJ115" s="70"/>
      <c r="AK115" s="74"/>
      <c r="AL115" s="74"/>
      <c r="AM115" s="74"/>
      <c r="AN115" s="74"/>
      <c r="AO115" s="74"/>
      <c r="AP115" s="74"/>
      <c r="AQ115" s="74"/>
      <c r="AR115" s="74"/>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row>
    <row r="116" spans="1:66" ht="11.25" customHeight="1" x14ac:dyDescent="0.25">
      <c r="A116" s="74"/>
      <c r="B116" s="74"/>
      <c r="C116" s="74"/>
      <c r="D116" s="74"/>
      <c r="E116" s="74"/>
      <c r="F116" s="74"/>
      <c r="G116" s="74"/>
      <c r="H116" s="74"/>
      <c r="I116" s="74"/>
      <c r="J116" s="74"/>
      <c r="K116" s="74"/>
      <c r="L116" s="74"/>
      <c r="M116" s="74"/>
      <c r="N116" s="74"/>
      <c r="O116" s="74"/>
      <c r="P116" s="74"/>
      <c r="Q116" s="74"/>
      <c r="R116" s="74"/>
      <c r="S116" s="74"/>
      <c r="T116" s="74"/>
      <c r="U116" s="70"/>
      <c r="V116" s="70"/>
      <c r="W116" s="70"/>
      <c r="X116" s="70"/>
      <c r="Y116" s="70"/>
      <c r="Z116" s="70"/>
      <c r="AA116" s="70"/>
      <c r="AB116" s="70"/>
      <c r="AC116" s="70"/>
      <c r="AD116" s="70"/>
      <c r="AE116" s="70"/>
      <c r="AF116" s="70"/>
      <c r="AG116" s="70"/>
      <c r="AH116" s="74"/>
      <c r="AI116" s="70"/>
      <c r="AJ116" s="70"/>
      <c r="AK116" s="74"/>
      <c r="AL116" s="74"/>
      <c r="AM116" s="74"/>
      <c r="AN116" s="74"/>
      <c r="AO116" s="74"/>
      <c r="AP116" s="74"/>
      <c r="AQ116" s="74"/>
      <c r="AR116" s="74"/>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row>
    <row r="117" spans="1:66" ht="11.25" customHeight="1" x14ac:dyDescent="0.25">
      <c r="A117" s="74"/>
      <c r="B117" s="74"/>
      <c r="C117" s="74"/>
      <c r="D117" s="74"/>
      <c r="E117" s="74"/>
      <c r="F117" s="74"/>
      <c r="G117" s="74"/>
      <c r="H117" s="74"/>
      <c r="I117" s="74"/>
      <c r="J117" s="74"/>
      <c r="K117" s="74"/>
      <c r="L117" s="74"/>
      <c r="M117" s="74"/>
      <c r="N117" s="74"/>
      <c r="O117" s="74"/>
      <c r="P117" s="74"/>
      <c r="Q117" s="74"/>
      <c r="R117" s="74"/>
      <c r="S117" s="74"/>
      <c r="T117" s="74"/>
      <c r="U117" s="70"/>
      <c r="V117" s="70"/>
      <c r="W117" s="70"/>
      <c r="X117" s="70"/>
      <c r="Y117" s="70"/>
      <c r="Z117" s="70"/>
      <c r="AA117" s="70"/>
      <c r="AB117" s="70"/>
      <c r="AC117" s="70"/>
      <c r="AD117" s="70"/>
      <c r="AE117" s="70"/>
      <c r="AF117" s="70"/>
      <c r="AG117" s="70"/>
      <c r="AH117" s="74"/>
      <c r="AI117" s="70"/>
      <c r="AJ117" s="70"/>
      <c r="AK117" s="74"/>
      <c r="AL117" s="74"/>
      <c r="AM117" s="74"/>
      <c r="AN117" s="74"/>
      <c r="AO117" s="74"/>
      <c r="AP117" s="74"/>
      <c r="AQ117" s="74"/>
      <c r="AR117" s="74"/>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row>
    <row r="118" spans="1:66" ht="11.25" customHeight="1" x14ac:dyDescent="0.25">
      <c r="A118" s="74"/>
      <c r="B118" s="74"/>
      <c r="C118" s="74"/>
      <c r="D118" s="74"/>
      <c r="E118" s="74"/>
      <c r="F118" s="74"/>
      <c r="G118" s="74"/>
      <c r="H118" s="74"/>
      <c r="I118" s="74"/>
      <c r="J118" s="74"/>
      <c r="K118" s="74"/>
      <c r="L118" s="74"/>
      <c r="M118" s="74"/>
      <c r="N118" s="74"/>
      <c r="O118" s="74"/>
      <c r="P118" s="74"/>
      <c r="Q118" s="74"/>
      <c r="R118" s="74"/>
      <c r="S118" s="74"/>
      <c r="T118" s="74"/>
      <c r="U118" s="70"/>
      <c r="V118" s="70"/>
      <c r="W118" s="70"/>
      <c r="X118" s="70"/>
      <c r="Y118" s="70"/>
      <c r="Z118" s="70"/>
      <c r="AA118" s="70"/>
      <c r="AB118" s="70"/>
      <c r="AC118" s="70"/>
      <c r="AD118" s="70"/>
      <c r="AE118" s="70"/>
      <c r="AF118" s="70"/>
      <c r="AG118" s="70"/>
      <c r="AH118" s="74"/>
      <c r="AI118" s="70"/>
      <c r="AJ118" s="70"/>
      <c r="AK118" s="74"/>
      <c r="AL118" s="74"/>
      <c r="AM118" s="74"/>
      <c r="AN118" s="74"/>
      <c r="AO118" s="74"/>
      <c r="AP118" s="74"/>
      <c r="AQ118" s="74"/>
      <c r="AR118" s="74"/>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row>
    <row r="119" spans="1:66" ht="11.25" customHeight="1" x14ac:dyDescent="0.25">
      <c r="A119" s="74"/>
      <c r="B119" s="74"/>
      <c r="C119" s="74"/>
      <c r="D119" s="74"/>
      <c r="E119" s="74"/>
      <c r="F119" s="74"/>
      <c r="G119" s="74"/>
      <c r="H119" s="74"/>
      <c r="I119" s="74"/>
      <c r="J119" s="74"/>
      <c r="K119" s="74"/>
      <c r="L119" s="74"/>
      <c r="M119" s="74"/>
      <c r="N119" s="74"/>
      <c r="O119" s="74"/>
      <c r="P119" s="74"/>
      <c r="Q119" s="74"/>
      <c r="R119" s="74"/>
      <c r="S119" s="74"/>
      <c r="T119" s="74"/>
      <c r="U119" s="70"/>
      <c r="V119" s="70"/>
      <c r="W119" s="70"/>
      <c r="X119" s="70"/>
      <c r="Y119" s="70"/>
      <c r="Z119" s="70"/>
      <c r="AA119" s="70"/>
      <c r="AB119" s="70"/>
      <c r="AC119" s="70"/>
      <c r="AD119" s="70"/>
      <c r="AE119" s="70"/>
      <c r="AF119" s="70"/>
      <c r="AG119" s="70"/>
      <c r="AH119" s="74"/>
      <c r="AI119" s="70"/>
      <c r="AJ119" s="70"/>
      <c r="AK119" s="74"/>
      <c r="AL119" s="74"/>
      <c r="AM119" s="74"/>
      <c r="AN119" s="74"/>
      <c r="AO119" s="74"/>
      <c r="AP119" s="74"/>
      <c r="AQ119" s="74"/>
      <c r="AR119" s="74"/>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row>
    <row r="120" spans="1:66" ht="11.25" customHeight="1" x14ac:dyDescent="0.25">
      <c r="A120" s="74"/>
      <c r="B120" s="74"/>
      <c r="C120" s="74"/>
      <c r="D120" s="74"/>
      <c r="E120" s="74"/>
      <c r="F120" s="74"/>
      <c r="G120" s="74"/>
      <c r="H120" s="74"/>
      <c r="I120" s="74"/>
      <c r="J120" s="74"/>
      <c r="K120" s="74"/>
      <c r="L120" s="74"/>
      <c r="M120" s="74"/>
      <c r="N120" s="74"/>
      <c r="O120" s="74"/>
      <c r="P120" s="74"/>
      <c r="Q120" s="74"/>
      <c r="R120" s="74"/>
      <c r="S120" s="74"/>
      <c r="T120" s="74"/>
      <c r="U120" s="70"/>
      <c r="V120" s="70"/>
      <c r="W120" s="70"/>
      <c r="X120" s="70"/>
      <c r="Y120" s="70"/>
      <c r="Z120" s="70"/>
      <c r="AA120" s="70"/>
      <c r="AB120" s="70"/>
      <c r="AC120" s="70"/>
      <c r="AD120" s="70"/>
      <c r="AE120" s="70"/>
      <c r="AF120" s="70"/>
      <c r="AG120" s="70"/>
      <c r="AH120" s="74"/>
      <c r="AI120" s="70"/>
      <c r="AJ120" s="70"/>
      <c r="AK120" s="74"/>
      <c r="AL120" s="74"/>
      <c r="AM120" s="74"/>
      <c r="AN120" s="74"/>
      <c r="AO120" s="74"/>
      <c r="AP120" s="74"/>
      <c r="AQ120" s="74"/>
      <c r="AR120" s="74"/>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row>
    <row r="121" spans="1:66" ht="11.25" customHeight="1" x14ac:dyDescent="0.25">
      <c r="A121" s="74"/>
      <c r="B121" s="74"/>
      <c r="C121" s="74"/>
      <c r="D121" s="74"/>
      <c r="E121" s="74"/>
      <c r="F121" s="74"/>
      <c r="G121" s="74"/>
      <c r="H121" s="74"/>
      <c r="I121" s="74"/>
      <c r="J121" s="74"/>
      <c r="K121" s="74"/>
      <c r="L121" s="74"/>
      <c r="M121" s="74"/>
      <c r="N121" s="74"/>
      <c r="O121" s="74"/>
      <c r="P121" s="74"/>
      <c r="Q121" s="74"/>
      <c r="R121" s="74"/>
      <c r="S121" s="74"/>
      <c r="T121" s="74"/>
      <c r="U121" s="70"/>
      <c r="V121" s="70"/>
      <c r="W121" s="70"/>
      <c r="X121" s="70"/>
      <c r="Y121" s="70"/>
      <c r="Z121" s="70"/>
      <c r="AA121" s="70"/>
      <c r="AB121" s="70"/>
      <c r="AC121" s="70"/>
      <c r="AD121" s="70"/>
      <c r="AE121" s="70"/>
      <c r="AF121" s="70"/>
      <c r="AG121" s="70"/>
      <c r="AH121" s="74"/>
      <c r="AI121" s="70"/>
      <c r="AJ121" s="70"/>
      <c r="AK121" s="74"/>
      <c r="AL121" s="74"/>
      <c r="AM121" s="74"/>
      <c r="AN121" s="74"/>
      <c r="AO121" s="74"/>
      <c r="AP121" s="74"/>
      <c r="AQ121" s="74"/>
      <c r="AR121" s="74"/>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row>
  </sheetData>
  <autoFilter ref="A7:BK20" xr:uid="{00000000-0009-0000-0000-000002000000}"/>
  <mergeCells count="8">
    <mergeCell ref="BI6:BJ6"/>
    <mergeCell ref="BL6:BN6"/>
    <mergeCell ref="BI7:BJ7"/>
    <mergeCell ref="D1:BH3"/>
    <mergeCell ref="A5:S5"/>
    <mergeCell ref="A6:AN6"/>
    <mergeCell ref="AS6:BH6"/>
    <mergeCell ref="A4:K4"/>
  </mergeCells>
  <conditionalFormatting sqref="A8:B24">
    <cfRule type="cellIs" dxfId="9" priority="5" operator="equal">
      <formula>0</formula>
    </cfRule>
  </conditionalFormatting>
  <conditionalFormatting sqref="C8:AD9 AK8:AM9 AO8:AR9 AI8:AJ11 AH9:AH11 C10:AR11 AL12:AM17 C12:I18 L12:L18 N12:AK18 AN12:AR18">
    <cfRule type="cellIs" dxfId="8" priority="195" operator="equal">
      <formula>0</formula>
    </cfRule>
  </conditionalFormatting>
  <conditionalFormatting sqref="C19:AR24">
    <cfRule type="cellIs" dxfId="7" priority="1" operator="equal">
      <formula>0</formula>
    </cfRule>
  </conditionalFormatting>
  <conditionalFormatting sqref="H12:Q17 I16:Q18">
    <cfRule type="cellIs" dxfId="6" priority="147" operator="equal">
      <formula>0</formula>
    </cfRule>
  </conditionalFormatting>
  <conditionalFormatting sqref="AA12">
    <cfRule type="cellIs" dxfId="5" priority="117" operator="equal">
      <formula>0</formula>
    </cfRule>
  </conditionalFormatting>
  <conditionalFormatting sqref="BJ8:BJ24">
    <cfRule type="cellIs" dxfId="4" priority="250" operator="equal">
      <formula>0</formula>
    </cfRule>
    <cfRule type="cellIs" dxfId="3" priority="251" operator="lessThan">
      <formula>0.7</formula>
    </cfRule>
    <cfRule type="cellIs" dxfId="2" priority="252" operator="between">
      <formula>70%</formula>
      <formula>99%</formula>
    </cfRule>
    <cfRule type="cellIs" dxfId="1" priority="253" operator="equal">
      <formula>1</formula>
    </cfRule>
  </conditionalFormatting>
  <conditionalFormatting sqref="BK8:BK24">
    <cfRule type="cellIs" dxfId="0" priority="254" operator="equal">
      <formula>0</formula>
    </cfRule>
  </conditionalFormatting>
  <hyperlinks>
    <hyperlink ref="T7" r:id="rId1" xr:uid="{00000000-0004-0000-0200-000000000000}"/>
  </hyperlinks>
  <pageMargins left="0.70866141732283472" right="0.70866141732283472" top="0.74803149606299213" bottom="0.74803149606299213" header="0" footer="0"/>
  <pageSetup fitToHeight="0" orientation="landscape"/>
  <drawing r:id="rId2"/>
  <legacyDrawing r:id="rId3"/>
  <extLst>
    <ext xmlns:x14="http://schemas.microsoft.com/office/spreadsheetml/2009/9/main" uri="{CCE6A557-97BC-4b89-ADB6-D9C93CAAB3DF}">
      <x14:dataValidations xmlns:xm="http://schemas.microsoft.com/office/excel/2006/main" count="18">
        <x14:dataValidation type="list" allowBlank="1" showErrorMessage="1" xr:uid="{00000000-0002-0000-0200-000003000000}">
          <x14:formula1>
            <xm:f>'Datos Base'!$D$128:$D$130</xm:f>
          </x14:formula1>
          <xm:sqref>AN23:AN24 AN10:AN21</xm:sqref>
        </x14:dataValidation>
        <x14:dataValidation type="list" allowBlank="1" showErrorMessage="1" xr:uid="{00000000-0002-0000-0200-000006000000}">
          <x14:formula1>
            <xm:f>'Datos Base'!$B$128:$B$130</xm:f>
          </x14:formula1>
          <xm:sqref>AG23:AG24 AG10:AG21</xm:sqref>
        </x14:dataValidation>
        <x14:dataValidation type="list" allowBlank="1" showErrorMessage="1" xr:uid="{00000000-0002-0000-0200-000008000000}">
          <x14:formula1>
            <xm:f>'Datos Base'!$L$84:$L$91</xm:f>
          </x14:formula1>
          <xm:sqref>AK23:AK24 AK10:AK21</xm:sqref>
        </x14:dataValidation>
        <x14:dataValidation type="list" allowBlank="1" showErrorMessage="1" xr:uid="{00000000-0002-0000-0200-000009000000}">
          <x14:formula1>
            <xm:f>'Datos Base'!$H$128:$H$129</xm:f>
          </x14:formula1>
          <xm:sqref>AB23:AB24 AB10:AB21</xm:sqref>
        </x14:dataValidation>
        <x14:dataValidation type="list" allowBlank="1" showErrorMessage="1" xr:uid="{00000000-0002-0000-0200-00000C000000}">
          <x14:formula1>
            <xm:f>'Datos Base'!$G$128:$G$130</xm:f>
          </x14:formula1>
          <xm:sqref>AE23:AE24 AE10:AE21</xm:sqref>
        </x14:dataValidation>
        <x14:dataValidation type="list" allowBlank="1" showErrorMessage="1" xr:uid="{00000000-0002-0000-0200-00000D000000}">
          <x14:formula1>
            <xm:f>'Datos Base'!$E$128:$E$131</xm:f>
          </x14:formula1>
          <xm:sqref>AF23:AF24 AF10:AF21</xm:sqref>
        </x14:dataValidation>
        <x14:dataValidation type="list" allowBlank="1" showErrorMessage="1" xr:uid="{00000000-0002-0000-0200-000012000000}">
          <x14:formula1>
            <xm:f>'Datos Base'!$O$84:$O$126</xm:f>
          </x14:formula1>
          <xm:sqref>AL19:AL21 AL23:AL24 AL10:AL17</xm:sqref>
        </x14:dataValidation>
        <x14:dataValidation type="list" allowBlank="1" showErrorMessage="1" xr:uid="{00000000-0002-0000-0200-00000A000000}">
          <x14:formula1>
            <xm:f>'Datos Base'!$B$44:$B$61</xm:f>
          </x14:formula1>
          <xm:sqref>H16:H18 H21:H24 G8:G24</xm:sqref>
        </x14:dataValidation>
        <x14:dataValidation type="list" allowBlank="1" showErrorMessage="1" xr:uid="{00000000-0002-0000-0200-000011000000}">
          <x14:formula1>
            <xm:f>'Datos Base'!$G$84:$G$87</xm:f>
          </x14:formula1>
          <xm:sqref>L19:L24</xm:sqref>
        </x14:dataValidation>
        <x14:dataValidation type="list" allowBlank="1" showErrorMessage="1" xr:uid="{00000000-0002-0000-0200-00000B000000}">
          <x14:formula1>
            <xm:f>'Datos Base'!$C$84:$C$96</xm:f>
          </x14:formula1>
          <xm:sqref>J7:J24</xm:sqref>
        </x14:dataValidation>
        <x14:dataValidation type="list" allowBlank="1" showErrorMessage="1" xr:uid="{00000000-0002-0000-0200-000004000000}">
          <x14:formula1>
            <xm:f>'Datos Base'!$R$84:$R$89</xm:f>
          </x14:formula1>
          <xm:sqref>AQ8:AQ24</xm:sqref>
        </x14:dataValidation>
        <x14:dataValidation type="list" allowBlank="1" showErrorMessage="1" xr:uid="{00000000-0002-0000-0200-000000000000}">
          <x14:formula1>
            <xm:f>'Datos Base'!$E$84:$E$120</xm:f>
          </x14:formula1>
          <xm:sqref>K8:K24</xm:sqref>
        </x14:dataValidation>
        <x14:dataValidation type="list" allowBlank="1" showErrorMessage="1" xr:uid="{00000000-0002-0000-0200-000001000000}">
          <x14:formula1>
            <xm:f>'Datos Base'!$S$84:$S$86</xm:f>
          </x14:formula1>
          <xm:sqref>AP8:AP24</xm:sqref>
        </x14:dataValidation>
        <x14:dataValidation type="list" allowBlank="1" showErrorMessage="1" xr:uid="{684BC5FF-DF0A-494B-8DDA-5ABBB2380805}">
          <x14:formula1>
            <xm:f>'Datos Base'!$B$32:$B$40</xm:f>
          </x14:formula1>
          <xm:sqref>I8:I24</xm:sqref>
        </x14:dataValidation>
        <x14:dataValidation type="list" allowBlank="1" showErrorMessage="1" xr:uid="{00000000-0002-0000-0200-000002000000}">
          <x14:formula1>
            <xm:f>'Datos Base'!$C$23:$C$27</xm:f>
          </x14:formula1>
          <xm:sqref>D8:D24</xm:sqref>
        </x14:dataValidation>
        <x14:dataValidation type="list" allowBlank="1" showErrorMessage="1" xr:uid="{00000000-0002-0000-0200-000005000000}">
          <x14:formula1>
            <xm:f>'Datos Base'!$H$84:$H$101</xm:f>
          </x14:formula1>
          <xm:sqref>F8:F24</xm:sqref>
        </x14:dataValidation>
        <x14:dataValidation type="list" allowBlank="1" showErrorMessage="1" xr:uid="{00000000-0002-0000-0200-000007000000}">
          <x14:formula1>
            <xm:f>'Datos Base'!$C$4:$C$7</xm:f>
          </x14:formula1>
          <xm:sqref>C8:C24</xm:sqref>
        </x14:dataValidation>
        <x14:dataValidation type="list" allowBlank="1" showErrorMessage="1" xr:uid="{00000000-0002-0000-0200-00000E000000}">
          <x14:formula1>
            <xm:f>'Datos Base'!$B$14:$B$20</xm:f>
          </x14:formula1>
          <xm:sqref>E8:E24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8D8D8"/>
  </sheetPr>
  <dimension ref="A1:Z1000"/>
  <sheetViews>
    <sheetView workbookViewId="0"/>
  </sheetViews>
  <sheetFormatPr baseColWidth="10" defaultColWidth="14.42578125" defaultRowHeight="15" customHeight="1" x14ac:dyDescent="0.25"/>
  <cols>
    <col min="1" max="1" width="1.85546875" customWidth="1"/>
    <col min="2" max="2" width="16.5703125" customWidth="1"/>
    <col min="3" max="9" width="11.42578125" customWidth="1"/>
    <col min="10" max="10" width="10.7109375" customWidth="1"/>
    <col min="11" max="11" width="14.7109375" customWidth="1"/>
    <col min="12" max="26" width="10.7109375" customWidth="1"/>
  </cols>
  <sheetData>
    <row r="1" spans="1:26" ht="9" customHeight="1" x14ac:dyDescent="0.25">
      <c r="A1" s="25"/>
      <c r="B1" s="25"/>
      <c r="C1" s="25"/>
      <c r="D1" s="25"/>
      <c r="E1" s="25"/>
      <c r="F1" s="25"/>
      <c r="G1" s="25"/>
      <c r="H1" s="25"/>
      <c r="I1" s="25"/>
      <c r="J1" s="25"/>
      <c r="K1" s="25"/>
      <c r="L1" s="25"/>
      <c r="M1" s="25"/>
      <c r="N1" s="25"/>
      <c r="O1" s="25"/>
      <c r="P1" s="25"/>
      <c r="Q1" s="25"/>
      <c r="R1" s="25"/>
      <c r="S1" s="25"/>
      <c r="T1" s="25"/>
      <c r="U1" s="25"/>
      <c r="V1" s="25"/>
      <c r="W1" s="25"/>
      <c r="X1" s="25"/>
      <c r="Y1" s="25"/>
      <c r="Z1" s="25"/>
    </row>
    <row r="2" spans="1:26" ht="14.25" customHeight="1" x14ac:dyDescent="0.25">
      <c r="A2" s="25"/>
      <c r="B2" s="132"/>
      <c r="C2" s="105"/>
      <c r="D2" s="134" t="s">
        <v>602</v>
      </c>
      <c r="E2" s="104"/>
      <c r="F2" s="104"/>
      <c r="G2" s="104"/>
      <c r="H2" s="104"/>
      <c r="I2" s="104"/>
      <c r="J2" s="104"/>
      <c r="K2" s="105"/>
      <c r="L2" s="25"/>
      <c r="M2" s="25"/>
      <c r="N2" s="25"/>
      <c r="O2" s="25"/>
      <c r="P2" s="25"/>
      <c r="Q2" s="25"/>
      <c r="R2" s="25"/>
      <c r="S2" s="25"/>
      <c r="T2" s="25"/>
      <c r="U2" s="25"/>
      <c r="V2" s="25"/>
      <c r="W2" s="25"/>
      <c r="X2" s="25"/>
      <c r="Y2" s="25"/>
      <c r="Z2" s="25"/>
    </row>
    <row r="3" spans="1:26" ht="14.25" customHeight="1" x14ac:dyDescent="0.25">
      <c r="A3" s="25"/>
      <c r="B3" s="118"/>
      <c r="C3" s="133"/>
      <c r="D3" s="118"/>
      <c r="E3" s="89"/>
      <c r="F3" s="89"/>
      <c r="G3" s="89"/>
      <c r="H3" s="89"/>
      <c r="I3" s="89"/>
      <c r="J3" s="89"/>
      <c r="K3" s="133"/>
      <c r="L3" s="25"/>
      <c r="M3" s="25"/>
      <c r="N3" s="25"/>
      <c r="O3" s="25"/>
      <c r="P3" s="25"/>
      <c r="Q3" s="25"/>
      <c r="R3" s="25"/>
      <c r="S3" s="25"/>
      <c r="T3" s="25"/>
      <c r="U3" s="25"/>
      <c r="V3" s="25"/>
      <c r="W3" s="25"/>
      <c r="X3" s="25"/>
      <c r="Y3" s="25"/>
      <c r="Z3" s="25"/>
    </row>
    <row r="4" spans="1:26" ht="14.25" customHeight="1" x14ac:dyDescent="0.25">
      <c r="A4" s="25"/>
      <c r="B4" s="106"/>
      <c r="C4" s="108"/>
      <c r="D4" s="106"/>
      <c r="E4" s="107"/>
      <c r="F4" s="107"/>
      <c r="G4" s="107"/>
      <c r="H4" s="107"/>
      <c r="I4" s="107"/>
      <c r="J4" s="107"/>
      <c r="K4" s="108"/>
      <c r="L4" s="25"/>
      <c r="M4" s="25"/>
      <c r="N4" s="25"/>
      <c r="O4" s="25"/>
      <c r="P4" s="25"/>
      <c r="Q4" s="25"/>
      <c r="R4" s="25"/>
      <c r="S4" s="25"/>
      <c r="T4" s="25"/>
      <c r="U4" s="25"/>
      <c r="V4" s="25"/>
      <c r="W4" s="25"/>
      <c r="X4" s="25"/>
      <c r="Y4" s="25"/>
      <c r="Z4" s="25"/>
    </row>
    <row r="5" spans="1:26" ht="5.25" customHeight="1" x14ac:dyDescent="0.25">
      <c r="A5" s="25"/>
      <c r="B5" s="135"/>
      <c r="C5" s="89"/>
      <c r="D5" s="89"/>
      <c r="E5" s="89"/>
      <c r="F5" s="89"/>
      <c r="G5" s="89"/>
      <c r="H5" s="89"/>
      <c r="I5" s="89"/>
      <c r="J5" s="75"/>
      <c r="K5" s="25"/>
      <c r="L5" s="25"/>
      <c r="M5" s="25"/>
      <c r="N5" s="25"/>
      <c r="O5" s="25"/>
      <c r="P5" s="25"/>
      <c r="Q5" s="25"/>
      <c r="R5" s="25"/>
      <c r="S5" s="25"/>
      <c r="T5" s="25"/>
      <c r="U5" s="25"/>
      <c r="V5" s="25"/>
      <c r="W5" s="25"/>
      <c r="X5" s="25"/>
      <c r="Y5" s="25"/>
      <c r="Z5" s="25"/>
    </row>
    <row r="6" spans="1:26" ht="14.25" customHeight="1" x14ac:dyDescent="0.25">
      <c r="A6" s="25"/>
      <c r="B6" s="129" t="s">
        <v>603</v>
      </c>
      <c r="C6" s="97"/>
      <c r="D6" s="97"/>
      <c r="E6" s="97"/>
      <c r="F6" s="97"/>
      <c r="G6" s="97"/>
      <c r="H6" s="97"/>
      <c r="I6" s="97"/>
      <c r="J6" s="97"/>
      <c r="K6" s="98"/>
      <c r="L6" s="25"/>
      <c r="M6" s="25"/>
      <c r="N6" s="25"/>
      <c r="O6" s="25"/>
      <c r="P6" s="25"/>
      <c r="Q6" s="25"/>
      <c r="R6" s="25"/>
      <c r="S6" s="25"/>
      <c r="T6" s="25"/>
      <c r="U6" s="25"/>
      <c r="V6" s="25"/>
      <c r="W6" s="25"/>
      <c r="X6" s="25"/>
      <c r="Y6" s="25"/>
      <c r="Z6" s="25"/>
    </row>
    <row r="7" spans="1:26" ht="14.25" customHeight="1" x14ac:dyDescent="0.25">
      <c r="A7" s="25"/>
      <c r="B7" s="131" t="s">
        <v>604</v>
      </c>
      <c r="C7" s="98"/>
      <c r="D7" s="128" t="s">
        <v>605</v>
      </c>
      <c r="E7" s="97"/>
      <c r="F7" s="97"/>
      <c r="G7" s="97"/>
      <c r="H7" s="97"/>
      <c r="I7" s="97"/>
      <c r="J7" s="97"/>
      <c r="K7" s="98"/>
      <c r="L7" s="25"/>
      <c r="M7" s="25"/>
      <c r="N7" s="25"/>
      <c r="O7" s="25"/>
      <c r="P7" s="25"/>
      <c r="Q7" s="25"/>
      <c r="R7" s="25"/>
      <c r="S7" s="25"/>
      <c r="T7" s="25"/>
      <c r="U7" s="25"/>
      <c r="V7" s="25"/>
      <c r="W7" s="25"/>
      <c r="X7" s="25"/>
      <c r="Y7" s="25"/>
      <c r="Z7" s="25"/>
    </row>
    <row r="8" spans="1:26" ht="29.25" customHeight="1" x14ac:dyDescent="0.25">
      <c r="A8" s="25"/>
      <c r="B8" s="131" t="s">
        <v>606</v>
      </c>
      <c r="C8" s="98"/>
      <c r="D8" s="128" t="s">
        <v>607</v>
      </c>
      <c r="E8" s="97"/>
      <c r="F8" s="97"/>
      <c r="G8" s="97"/>
      <c r="H8" s="97"/>
      <c r="I8" s="97"/>
      <c r="J8" s="97"/>
      <c r="K8" s="98"/>
      <c r="L8" s="25"/>
      <c r="M8" s="25"/>
      <c r="N8" s="25"/>
      <c r="O8" s="25"/>
      <c r="P8" s="25"/>
      <c r="Q8" s="25"/>
      <c r="R8" s="25"/>
      <c r="S8" s="25"/>
      <c r="T8" s="25"/>
      <c r="U8" s="25"/>
      <c r="V8" s="25"/>
      <c r="W8" s="25"/>
      <c r="X8" s="25"/>
      <c r="Y8" s="25"/>
      <c r="Z8" s="25"/>
    </row>
    <row r="9" spans="1:26" ht="28.5" customHeight="1" x14ac:dyDescent="0.25">
      <c r="A9" s="25"/>
      <c r="B9" s="131" t="s">
        <v>608</v>
      </c>
      <c r="C9" s="98"/>
      <c r="D9" s="128" t="s">
        <v>609</v>
      </c>
      <c r="E9" s="97"/>
      <c r="F9" s="97"/>
      <c r="G9" s="97"/>
      <c r="H9" s="97"/>
      <c r="I9" s="97"/>
      <c r="J9" s="97"/>
      <c r="K9" s="98"/>
      <c r="L9" s="25"/>
      <c r="M9" s="25"/>
      <c r="N9" s="25"/>
      <c r="O9" s="25"/>
      <c r="P9" s="25"/>
      <c r="Q9" s="25"/>
      <c r="R9" s="25"/>
      <c r="S9" s="25"/>
      <c r="T9" s="25"/>
      <c r="U9" s="25"/>
      <c r="V9" s="25"/>
      <c r="W9" s="25"/>
      <c r="X9" s="25"/>
      <c r="Y9" s="25"/>
      <c r="Z9" s="25"/>
    </row>
    <row r="10" spans="1:26" ht="14.25" customHeight="1" x14ac:dyDescent="0.25">
      <c r="A10" s="25"/>
      <c r="B10" s="131" t="s">
        <v>610</v>
      </c>
      <c r="C10" s="98"/>
      <c r="D10" s="128" t="s">
        <v>611</v>
      </c>
      <c r="E10" s="97"/>
      <c r="F10" s="97"/>
      <c r="G10" s="97"/>
      <c r="H10" s="97"/>
      <c r="I10" s="97"/>
      <c r="J10" s="97"/>
      <c r="K10" s="98"/>
      <c r="L10" s="25"/>
      <c r="M10" s="25"/>
      <c r="N10" s="25"/>
      <c r="O10" s="25"/>
      <c r="P10" s="25"/>
      <c r="Q10" s="25"/>
      <c r="R10" s="25"/>
      <c r="S10" s="25"/>
      <c r="T10" s="25"/>
      <c r="U10" s="25"/>
      <c r="V10" s="25"/>
      <c r="W10" s="25"/>
      <c r="X10" s="25"/>
      <c r="Y10" s="25"/>
      <c r="Z10" s="25"/>
    </row>
    <row r="11" spans="1:26" ht="6.75" customHeight="1"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ht="14.25" customHeight="1" x14ac:dyDescent="0.25">
      <c r="A12" s="25"/>
      <c r="B12" s="129" t="s">
        <v>602</v>
      </c>
      <c r="C12" s="97"/>
      <c r="D12" s="97"/>
      <c r="E12" s="97"/>
      <c r="F12" s="97"/>
      <c r="G12" s="97"/>
      <c r="H12" s="97"/>
      <c r="I12" s="97"/>
      <c r="J12" s="97"/>
      <c r="K12" s="98"/>
      <c r="L12" s="25"/>
      <c r="M12" s="25"/>
      <c r="N12" s="25"/>
      <c r="O12" s="25"/>
      <c r="P12" s="25"/>
      <c r="Q12" s="25"/>
      <c r="R12" s="25"/>
      <c r="S12" s="25"/>
      <c r="T12" s="25"/>
      <c r="U12" s="25"/>
      <c r="V12" s="25"/>
      <c r="W12" s="25"/>
      <c r="X12" s="25"/>
      <c r="Y12" s="25"/>
      <c r="Z12" s="25"/>
    </row>
    <row r="13" spans="1:26" ht="14.25" customHeight="1" x14ac:dyDescent="0.25">
      <c r="A13" s="25"/>
      <c r="B13" s="130" t="s">
        <v>612</v>
      </c>
      <c r="C13" s="97"/>
      <c r="D13" s="98"/>
      <c r="E13" s="130" t="s">
        <v>613</v>
      </c>
      <c r="F13" s="97"/>
      <c r="G13" s="98"/>
      <c r="H13" s="130" t="s">
        <v>614</v>
      </c>
      <c r="I13" s="97"/>
      <c r="J13" s="97"/>
      <c r="K13" s="98"/>
      <c r="L13" s="25"/>
      <c r="M13" s="25"/>
      <c r="N13" s="25"/>
      <c r="O13" s="25"/>
      <c r="P13" s="25"/>
      <c r="Q13" s="25"/>
      <c r="R13" s="25"/>
      <c r="S13" s="25"/>
      <c r="T13" s="25"/>
      <c r="U13" s="25"/>
      <c r="V13" s="25"/>
      <c r="W13" s="25"/>
      <c r="X13" s="25"/>
      <c r="Y13" s="25"/>
      <c r="Z13" s="25"/>
    </row>
    <row r="14" spans="1:26" ht="41.25" customHeight="1" x14ac:dyDescent="0.25">
      <c r="A14" s="25"/>
      <c r="B14" s="126" t="s">
        <v>615</v>
      </c>
      <c r="C14" s="97"/>
      <c r="D14" s="98"/>
      <c r="E14" s="127">
        <v>43070</v>
      </c>
      <c r="F14" s="97"/>
      <c r="G14" s="98"/>
      <c r="H14" s="128" t="s">
        <v>616</v>
      </c>
      <c r="I14" s="97"/>
      <c r="J14" s="97"/>
      <c r="K14" s="98"/>
      <c r="L14" s="25"/>
      <c r="M14" s="25"/>
      <c r="N14" s="25"/>
      <c r="O14" s="25"/>
      <c r="P14" s="25"/>
      <c r="Q14" s="25"/>
      <c r="R14" s="25"/>
      <c r="S14" s="25"/>
      <c r="T14" s="25"/>
      <c r="U14" s="25"/>
      <c r="V14" s="25"/>
      <c r="W14" s="25"/>
      <c r="X14" s="25"/>
      <c r="Y14" s="25"/>
      <c r="Z14" s="25"/>
    </row>
    <row r="15" spans="1:26" ht="84.75" customHeight="1" x14ac:dyDescent="0.25">
      <c r="A15" s="25"/>
      <c r="B15" s="126" t="s">
        <v>617</v>
      </c>
      <c r="C15" s="97"/>
      <c r="D15" s="98"/>
      <c r="E15" s="127">
        <v>45289</v>
      </c>
      <c r="F15" s="97"/>
      <c r="G15" s="98"/>
      <c r="H15" s="128" t="s">
        <v>618</v>
      </c>
      <c r="I15" s="97"/>
      <c r="J15" s="97"/>
      <c r="K15" s="98"/>
      <c r="L15" s="25"/>
      <c r="M15" s="25"/>
      <c r="N15" s="25"/>
      <c r="O15" s="25"/>
      <c r="P15" s="25"/>
      <c r="Q15" s="25"/>
      <c r="R15" s="25"/>
      <c r="S15" s="25"/>
      <c r="T15" s="25"/>
      <c r="U15" s="25"/>
      <c r="V15" s="25"/>
      <c r="W15" s="25"/>
      <c r="X15" s="25"/>
      <c r="Y15" s="25"/>
      <c r="Z15" s="25"/>
    </row>
    <row r="16" spans="1:26" ht="208.5" customHeight="1" x14ac:dyDescent="0.25">
      <c r="A16" s="25"/>
      <c r="B16" s="126" t="s">
        <v>565</v>
      </c>
      <c r="C16" s="97"/>
      <c r="D16" s="98"/>
      <c r="E16" s="127">
        <v>45443</v>
      </c>
      <c r="F16" s="97"/>
      <c r="G16" s="98"/>
      <c r="H16" s="128" t="s">
        <v>619</v>
      </c>
      <c r="I16" s="97"/>
      <c r="J16" s="97"/>
      <c r="K16" s="98"/>
      <c r="L16" s="25"/>
      <c r="M16" s="25"/>
      <c r="N16" s="25"/>
      <c r="O16" s="25"/>
      <c r="P16" s="25"/>
      <c r="Q16" s="25"/>
      <c r="R16" s="25"/>
      <c r="S16" s="25"/>
      <c r="T16" s="25"/>
      <c r="U16" s="25"/>
      <c r="V16" s="25"/>
      <c r="W16" s="25"/>
      <c r="X16" s="25"/>
      <c r="Y16" s="25"/>
      <c r="Z16" s="25"/>
    </row>
    <row r="17" spans="1:26" ht="14.25" customHeight="1"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14.25" customHeight="1"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ht="14.25" customHeight="1"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4.25" customHeight="1"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4.2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4.25"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4.25" customHeight="1"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4.25" customHeight="1"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4.25" customHeight="1"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4.2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4.2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4.2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4.2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4.2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4.2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4.2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4.2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4.2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4.2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4.2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4.2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4.2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4.25" customHeight="1"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4.25"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4.25" customHeight="1"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4.2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4.2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4.2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4.2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4.2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4.2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4.2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4.2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4.2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4.25" customHeight="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4.25"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4.25" customHeight="1"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4.2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4.25" customHeight="1"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4.2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4.25" customHeight="1"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4.25"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4.25" customHeight="1"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4.25" customHeight="1"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4.25" customHeight="1"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4.2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4.2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4.25" customHeight="1"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4.25"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4.25" customHeight="1"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4.25" customHeight="1"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4.25" customHeight="1"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4.25" customHeight="1"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4.25" customHeight="1"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4.25" customHeight="1"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4.25" customHeight="1"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4.2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4.25" customHeight="1"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4.25" customHeight="1"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4.25" customHeight="1"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4.25" customHeight="1"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4.25"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4.25" customHeight="1"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4.25"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4.25" customHeight="1"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4.25"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4.25" customHeight="1"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4.25"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4.25" customHeight="1"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4.25"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4.25" customHeight="1"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4.25"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4.25" customHeight="1"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4.2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4.25" customHeight="1"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4.25"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4.25" customHeight="1"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4.25" customHeight="1"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4.25" customHeight="1"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4.25" customHeight="1"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4.25" customHeight="1"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4.25" customHeight="1"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4.25" customHeight="1"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4.2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4.2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4.25" customHeight="1"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4.25" customHeight="1"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4.25"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4.25" customHeight="1"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4.25" customHeight="1"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4.25" customHeight="1"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4.25" customHeight="1"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4.25" customHeight="1"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4.2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4.25" customHeight="1"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4.25" customHeight="1"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4.25"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4.25" customHeight="1"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4.25"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4.25" customHeight="1"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4.25" customHeight="1"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4.25" customHeight="1"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4.25" customHeight="1"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4.25"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4.25" customHeight="1"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4.2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4.25" customHeight="1"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4.25"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4.25" customHeight="1"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4.25" customHeight="1"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4.25" customHeight="1"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4.25" customHeight="1"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4.25" customHeight="1"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4.25" customHeight="1"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4.25" customHeight="1"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4.25" customHeight="1"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4.25" customHeight="1"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4.25" customHeight="1"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4.25" customHeight="1"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4.25" customHeight="1"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4.25" customHeight="1"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4.25" customHeight="1"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4.25" customHeight="1"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4.25" customHeight="1"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4.25" customHeight="1"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4.25" customHeight="1"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4.25" customHeight="1"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4.25" customHeight="1"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4.25" customHeight="1"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4.25"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4.25" customHeight="1"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4.25"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4.25" customHeight="1"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4.25" customHeight="1"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4.25" customHeight="1"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4.25" customHeight="1"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4.25" customHeight="1"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4.25" customHeight="1"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4.25" customHeight="1"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4.25" customHeight="1"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4.25" customHeight="1"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4.25"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4.25" customHeight="1"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4.25"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4.25" customHeight="1"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4.25" customHeight="1"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4.25" customHeight="1"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4.25" customHeight="1"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4.25" customHeight="1"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4.25" customHeight="1"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4.25" customHeight="1"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4.25" customHeight="1"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4.25" customHeight="1"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4.25" customHeight="1"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4.25" customHeight="1"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4.25" customHeight="1"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4.25" customHeigh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4.25" customHeight="1"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4.25"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4.25" customHeight="1"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4.25" customHeight="1"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4.25" customHeight="1"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4.25" customHeight="1"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4.2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4.25" customHeight="1"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4.25" customHeight="1"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4.25" customHeight="1"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4.25" customHeight="1"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4.25"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4.25" customHeight="1"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4.2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4.25" customHeight="1"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4.25"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4.25" customHeight="1"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4.25" customHeight="1"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4.25" customHeight="1"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4.25" customHeight="1"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4.25" customHeight="1"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4.25" customHeight="1"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4.25" customHeight="1"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4.25" customHeight="1"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4.25" customHeight="1"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4.25" customHeight="1"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4.25" customHeight="1"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4.25" customHeight="1"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4.25" customHeight="1"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4.25" customHeight="1"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4.25" customHeight="1"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4.25" customHeight="1"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4.25" customHeight="1"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4.25" customHeight="1"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4.25" customHeight="1"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4.25" customHeight="1"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4.25" customHeight="1"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4.25" customHeight="1"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4.25" customHeight="1"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4.25" customHeight="1"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4.25" customHeight="1"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4.25" customHeight="1"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4.25" customHeight="1"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4.25" customHeight="1"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4.25" customHeight="1"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4.25" customHeight="1"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4.25" customHeight="1"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spans="1:26" ht="15.75" customHeight="1" x14ac:dyDescent="0.25">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spans="1:26" ht="15.75" customHeight="1" x14ac:dyDescent="0.25">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spans="1:26" ht="15.75" customHeight="1" x14ac:dyDescent="0.25">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spans="1:26" ht="15.75" customHeight="1" x14ac:dyDescent="0.25">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spans="1:26" ht="15.75" customHeight="1" x14ac:dyDescent="0.25">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spans="1:26" ht="15.75" customHeight="1" x14ac:dyDescent="0.25">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spans="1:26" ht="15.75" customHeight="1" x14ac:dyDescent="0.25">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spans="1:26" ht="15.75" customHeight="1" x14ac:dyDescent="0.25">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spans="1:26" ht="15.75" customHeight="1" x14ac:dyDescent="0.25">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spans="1:26" ht="15.75" customHeight="1" x14ac:dyDescent="0.25">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spans="1:26" ht="15.75" customHeight="1" x14ac:dyDescent="0.25">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spans="1:26" ht="15.75" customHeight="1" x14ac:dyDescent="0.25">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spans="1:26" ht="15.75" customHeight="1" x14ac:dyDescent="0.25">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spans="1:26" ht="15.75" customHeight="1" x14ac:dyDescent="0.25">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spans="1:26" ht="15.75" customHeight="1" x14ac:dyDescent="0.25">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spans="1:26" ht="15.75" customHeight="1" x14ac:dyDescent="0.25">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spans="1:26" ht="15.75" customHeight="1" x14ac:dyDescent="0.25">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spans="1:26" ht="15.75" customHeight="1" x14ac:dyDescent="0.2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spans="1:26" ht="15.75" customHeight="1" x14ac:dyDescent="0.25">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spans="1:26" ht="15.75" customHeight="1" x14ac:dyDescent="0.25">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spans="1:26" ht="15.75" customHeight="1" x14ac:dyDescent="0.25">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ht="15.75" customHeight="1" x14ac:dyDescent="0.25">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ht="15.75" customHeight="1" x14ac:dyDescent="0.25">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spans="1:26" ht="15.75" customHeight="1" x14ac:dyDescent="0.25">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ht="15.75" customHeight="1" x14ac:dyDescent="0.25">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spans="1:26" ht="15.75" customHeight="1" x14ac:dyDescent="0.25">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spans="1:26" ht="15.75" customHeight="1" x14ac:dyDescent="0.25">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spans="1:26" ht="15.75" customHeight="1" x14ac:dyDescent="0.25">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ht="15.75" customHeight="1" x14ac:dyDescent="0.25">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spans="1:26" ht="15.75" customHeight="1" x14ac:dyDescent="0.25">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spans="1:26" ht="15.75" customHeight="1" x14ac:dyDescent="0.25">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spans="1:26" ht="15.75" customHeight="1" x14ac:dyDescent="0.25">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spans="1:26" ht="15.75" customHeight="1" x14ac:dyDescent="0.25">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spans="1:26" ht="15.75" customHeight="1" x14ac:dyDescent="0.25">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spans="1:26" ht="15.75" customHeight="1" x14ac:dyDescent="0.25">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spans="1:26" ht="15.75" customHeight="1" x14ac:dyDescent="0.25">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spans="1:26" ht="15.75" customHeight="1" x14ac:dyDescent="0.25">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spans="1:26" ht="15.75" customHeight="1" x14ac:dyDescent="0.25">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spans="1:26" ht="15.75" customHeight="1" x14ac:dyDescent="0.25">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spans="1:26" ht="15.75" customHeight="1" x14ac:dyDescent="0.25">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spans="1:26" ht="15.75" customHeight="1" x14ac:dyDescent="0.25">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spans="1:26" ht="15.75" customHeight="1" x14ac:dyDescent="0.25">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spans="1:26" ht="15.75" customHeight="1" x14ac:dyDescent="0.25">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spans="1:26" ht="15.75" customHeight="1" x14ac:dyDescent="0.25">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spans="1:26" ht="15.75" customHeight="1" x14ac:dyDescent="0.25">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spans="1:26" ht="15.75" customHeight="1" x14ac:dyDescent="0.25">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spans="1:26" ht="15.75" customHeight="1" x14ac:dyDescent="0.25">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spans="1:26" ht="15.75" customHeight="1" x14ac:dyDescent="0.25">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spans="1:26" ht="15.75" customHeight="1" x14ac:dyDescent="0.25">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spans="1:26" ht="15.75" customHeight="1" x14ac:dyDescent="0.25">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spans="1:26" ht="15.75" customHeight="1" x14ac:dyDescent="0.25">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spans="1:26" ht="15.75" customHeight="1" x14ac:dyDescent="0.25">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spans="1:26" ht="15.75" customHeight="1" x14ac:dyDescent="0.25">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spans="1:26" ht="15.75" customHeight="1" x14ac:dyDescent="0.25">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spans="1:26" ht="15.75" customHeight="1" x14ac:dyDescent="0.25">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spans="1:26" ht="15.75" customHeight="1" x14ac:dyDescent="0.25">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spans="1:26" ht="15.75" customHeight="1" x14ac:dyDescent="0.25">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spans="1:26" ht="15.75" customHeight="1" x14ac:dyDescent="0.25">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spans="1:26" ht="15.75" customHeight="1" x14ac:dyDescent="0.25">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spans="1:26" ht="15.75" customHeight="1" x14ac:dyDescent="0.25">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spans="1:26" ht="15.75" customHeight="1" x14ac:dyDescent="0.25">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spans="1:26" ht="15.75" customHeight="1" x14ac:dyDescent="0.25">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spans="1:26" ht="15.75" customHeight="1" x14ac:dyDescent="0.25">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spans="1:26" ht="15.75" customHeight="1" x14ac:dyDescent="0.25">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spans="1:26" ht="15.75" customHeight="1" x14ac:dyDescent="0.25">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spans="1:26" ht="15.75" customHeight="1" x14ac:dyDescent="0.25">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spans="1:26" ht="15.75" customHeight="1" x14ac:dyDescent="0.25">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spans="1:26" ht="15.75" customHeight="1" x14ac:dyDescent="0.25">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spans="1:26" ht="15.75" customHeight="1" x14ac:dyDescent="0.25">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spans="1:26" ht="15.75" customHeight="1" x14ac:dyDescent="0.25">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spans="1:26" ht="15.75" customHeight="1" x14ac:dyDescent="0.25">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spans="1:26" ht="15.75" customHeight="1" x14ac:dyDescent="0.25">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spans="1:26" ht="15.75" customHeight="1" x14ac:dyDescent="0.25">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spans="1:26" ht="15.75" customHeight="1" x14ac:dyDescent="0.25">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spans="1:26" ht="15.75" customHeight="1" x14ac:dyDescent="0.25">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spans="1:26" ht="15.75" customHeight="1" x14ac:dyDescent="0.25">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spans="1:26" ht="15.75" customHeight="1" x14ac:dyDescent="0.25">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1:26" ht="15.75" customHeight="1" x14ac:dyDescent="0.25">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spans="1:26" ht="15.75" customHeight="1" x14ac:dyDescent="0.25">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spans="1:26" ht="15.75" customHeight="1" x14ac:dyDescent="0.25">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spans="1:26" ht="15.75" customHeight="1" x14ac:dyDescent="0.25">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spans="1:26" ht="15.75" customHeight="1" x14ac:dyDescent="0.25">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spans="1:26" ht="15.75" customHeight="1" x14ac:dyDescent="0.25">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spans="1:26" ht="15.75" customHeight="1" x14ac:dyDescent="0.25">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spans="1:26" ht="15.75" customHeight="1" x14ac:dyDescent="0.25">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spans="1:26" ht="15.75" customHeight="1" x14ac:dyDescent="0.25">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spans="1:26" ht="15.75" customHeight="1" x14ac:dyDescent="0.25">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spans="1:26" ht="15.75" customHeight="1" x14ac:dyDescent="0.25">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spans="1:26" ht="15.75" customHeight="1" x14ac:dyDescent="0.25">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spans="1:26" ht="15.75" customHeight="1" x14ac:dyDescent="0.25">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ht="15.75" customHeight="1" x14ac:dyDescent="0.25">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spans="1:26" ht="15.75" customHeight="1" x14ac:dyDescent="0.25">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spans="1:26" ht="15.75" customHeight="1" x14ac:dyDescent="0.25">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spans="1:26" ht="15.75" customHeight="1" x14ac:dyDescent="0.25">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spans="1:26" ht="15.75" customHeight="1" x14ac:dyDescent="0.25">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spans="1:26" ht="15.75" customHeight="1" x14ac:dyDescent="0.25">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spans="1:26" ht="15.75" customHeight="1" x14ac:dyDescent="0.25">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spans="1:26" ht="15.75" customHeight="1" x14ac:dyDescent="0.25">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spans="1:26" ht="15.75" customHeight="1" x14ac:dyDescent="0.25">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spans="1:26" ht="15.75" customHeight="1" x14ac:dyDescent="0.25">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spans="1:26" ht="15.75" customHeight="1" x14ac:dyDescent="0.25">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spans="1:26" ht="15.75" customHeight="1" x14ac:dyDescent="0.25">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spans="1:26" ht="15.75" customHeight="1" x14ac:dyDescent="0.25">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spans="1:26" ht="15.75" customHeight="1" x14ac:dyDescent="0.25">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spans="1:26" ht="15.75" customHeight="1" x14ac:dyDescent="0.25">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spans="1:26" ht="15.75" customHeight="1" x14ac:dyDescent="0.25">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spans="1:26" ht="15.75" customHeight="1" x14ac:dyDescent="0.25">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spans="1:26" ht="15.75" customHeight="1" x14ac:dyDescent="0.25">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spans="1:26" ht="15.75" customHeight="1" x14ac:dyDescent="0.25">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spans="1:26" ht="15.75" customHeight="1" x14ac:dyDescent="0.25">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spans="1:26" ht="15.75" customHeight="1" x14ac:dyDescent="0.25">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spans="1:26" ht="15.75" customHeight="1" x14ac:dyDescent="0.25">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spans="1:26" ht="15.75" customHeight="1" x14ac:dyDescent="0.25">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spans="1:26" ht="15.75" customHeight="1" x14ac:dyDescent="0.25">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spans="1:26" ht="15.75" customHeight="1" x14ac:dyDescent="0.25">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spans="1:26" ht="15.75" customHeight="1" x14ac:dyDescent="0.25">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spans="1:26" ht="15.75" customHeight="1" x14ac:dyDescent="0.25">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spans="1:26" ht="15.75" customHeight="1" x14ac:dyDescent="0.25">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spans="1:26" ht="15.75" customHeight="1" x14ac:dyDescent="0.25">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spans="1:26" ht="15.75" customHeight="1" x14ac:dyDescent="0.25">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spans="1:26" ht="15.75" customHeight="1" x14ac:dyDescent="0.25">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spans="1:26" ht="15.75" customHeight="1" x14ac:dyDescent="0.25">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spans="1:26" ht="15.75" customHeight="1" x14ac:dyDescent="0.25">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spans="1:26" ht="15.75" customHeight="1" x14ac:dyDescent="0.25">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spans="1:26" ht="15.75" customHeight="1" x14ac:dyDescent="0.25">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spans="1:26" ht="15.75" customHeight="1" x14ac:dyDescent="0.25">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spans="1:26" ht="15.75" customHeight="1" x14ac:dyDescent="0.25">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spans="1:26" ht="15.75" customHeight="1" x14ac:dyDescent="0.25">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1:26" ht="15.75" customHeight="1" x14ac:dyDescent="0.25">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spans="1:26" ht="15.75" customHeight="1" x14ac:dyDescent="0.25">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spans="1:26" ht="15.75" customHeight="1" x14ac:dyDescent="0.25">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spans="1:26" ht="15.75" customHeight="1" x14ac:dyDescent="0.25">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spans="1:26" ht="15.75" customHeight="1" x14ac:dyDescent="0.25">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spans="1:26" ht="15.75" customHeight="1" x14ac:dyDescent="0.25">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spans="1:26" ht="15.75" customHeight="1" x14ac:dyDescent="0.25">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spans="1:26" ht="15.75" customHeight="1" x14ac:dyDescent="0.25">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spans="1:26" ht="15.75" customHeight="1" x14ac:dyDescent="0.25">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spans="1:26" ht="15.75" customHeight="1" x14ac:dyDescent="0.25">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spans="1:26" ht="15.75" customHeight="1" x14ac:dyDescent="0.25">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spans="1:26" ht="15.75" customHeight="1" x14ac:dyDescent="0.25">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spans="1:26" ht="15.75" customHeight="1" x14ac:dyDescent="0.25">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spans="1:26" ht="15.75" customHeight="1" x14ac:dyDescent="0.25">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spans="1:26" ht="15.75" customHeight="1" x14ac:dyDescent="0.25">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spans="1:26" ht="15.75" customHeight="1" x14ac:dyDescent="0.25">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spans="1:26" ht="15.75" customHeight="1" x14ac:dyDescent="0.25">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spans="1:26" ht="15.75" customHeight="1" x14ac:dyDescent="0.25">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spans="1:26" ht="15.75" customHeight="1" x14ac:dyDescent="0.25">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spans="1:26" ht="15.75" customHeight="1" x14ac:dyDescent="0.25">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spans="1:26" ht="15.75" customHeight="1" x14ac:dyDescent="0.25">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spans="1:26" ht="15.75" customHeight="1" x14ac:dyDescent="0.25">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spans="1:26" ht="15.75" customHeight="1" x14ac:dyDescent="0.25">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spans="1:26" ht="15.75" customHeight="1" x14ac:dyDescent="0.25">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spans="1:26" ht="15.75" customHeight="1" x14ac:dyDescent="0.25">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spans="1:26" ht="15.75" customHeight="1" x14ac:dyDescent="0.25">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spans="1:26" ht="15.75" customHeight="1" x14ac:dyDescent="0.25">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spans="1:26" ht="15.75" customHeight="1" x14ac:dyDescent="0.25">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spans="1:26" ht="15.75" customHeight="1" x14ac:dyDescent="0.25">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spans="1:26" ht="15.75" customHeight="1" x14ac:dyDescent="0.25">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spans="1:26" ht="15.75" customHeight="1" x14ac:dyDescent="0.25">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spans="1:26" ht="15.75" customHeight="1" x14ac:dyDescent="0.25">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spans="1:26" ht="15.75" customHeight="1" x14ac:dyDescent="0.25">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spans="1:26" ht="15.75" customHeight="1" x14ac:dyDescent="0.25">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spans="1:26" ht="15.75" customHeight="1" x14ac:dyDescent="0.25">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spans="1:26" ht="15.75" customHeight="1" x14ac:dyDescent="0.25">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spans="1:26" ht="15.75" customHeight="1" x14ac:dyDescent="0.25">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spans="1:26" ht="15.75" customHeight="1" x14ac:dyDescent="0.25">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spans="1:26" ht="15.75" customHeight="1" x14ac:dyDescent="0.25">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spans="1:26" ht="15.75" customHeight="1" x14ac:dyDescent="0.25">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spans="1:26" ht="15.75" customHeight="1" x14ac:dyDescent="0.25">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spans="1:26" ht="15.75" customHeight="1" x14ac:dyDescent="0.25">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spans="1:26" ht="15.75" customHeight="1" x14ac:dyDescent="0.25">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spans="1:26" ht="15.75" customHeight="1" x14ac:dyDescent="0.25">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spans="1:26" ht="15.75" customHeight="1" x14ac:dyDescent="0.25">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spans="1:26" ht="15.75" customHeight="1" x14ac:dyDescent="0.25">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spans="1:26" ht="15.75" customHeight="1" x14ac:dyDescent="0.25">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spans="1:26" ht="15.75" customHeight="1" x14ac:dyDescent="0.25">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spans="1:26" ht="15.75" customHeight="1" x14ac:dyDescent="0.25">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spans="1:26" ht="15.75" customHeight="1" x14ac:dyDescent="0.25">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spans="1:26" ht="15.75" customHeight="1" x14ac:dyDescent="0.25">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spans="1:26" ht="15.75" customHeight="1" x14ac:dyDescent="0.25">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spans="1:26" ht="15.75" customHeight="1" x14ac:dyDescent="0.25">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spans="1:26" ht="15.75" customHeight="1" x14ac:dyDescent="0.25">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spans="1:26" ht="15.75" customHeight="1" x14ac:dyDescent="0.25">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spans="1:26" ht="15.75" customHeight="1" x14ac:dyDescent="0.25">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spans="1:26" ht="15.75" customHeight="1" x14ac:dyDescent="0.25">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spans="1:26" ht="15.75" customHeight="1" x14ac:dyDescent="0.25">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spans="1:26" ht="15.75" customHeight="1" x14ac:dyDescent="0.25">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spans="1:26" ht="15.75" customHeight="1" x14ac:dyDescent="0.25">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spans="1:26" ht="15.75" customHeight="1" x14ac:dyDescent="0.25">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spans="1:26" ht="15.75" customHeight="1" x14ac:dyDescent="0.25">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spans="1:26" ht="15.75" customHeight="1" x14ac:dyDescent="0.25">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spans="1:26" ht="15.75" customHeight="1" x14ac:dyDescent="0.25">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spans="1:26" ht="15.75" customHeight="1" x14ac:dyDescent="0.25">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spans="1:26" ht="15.75" customHeight="1" x14ac:dyDescent="0.25">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spans="1:26" ht="15.75" customHeight="1" x14ac:dyDescent="0.25">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spans="1:26" ht="15.75" customHeight="1" x14ac:dyDescent="0.25">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spans="1:26" ht="15.75" customHeight="1" x14ac:dyDescent="0.25">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spans="1:26" ht="15.75" customHeight="1" x14ac:dyDescent="0.25">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spans="1:26" ht="15.75" customHeight="1" x14ac:dyDescent="0.25">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spans="1:26" ht="15.75" customHeight="1" x14ac:dyDescent="0.25">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spans="1:26" ht="15.75" customHeight="1" x14ac:dyDescent="0.25">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spans="1:26" ht="15.75" customHeight="1" x14ac:dyDescent="0.25">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spans="1:26" ht="15.75" customHeight="1" x14ac:dyDescent="0.25">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spans="1:26" ht="15.75" customHeight="1" x14ac:dyDescent="0.25">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spans="1:26" ht="15.75" customHeight="1" x14ac:dyDescent="0.25">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spans="1:26" ht="15.75" customHeight="1" x14ac:dyDescent="0.25">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spans="1:26" ht="15.75" customHeight="1" x14ac:dyDescent="0.25">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spans="1:26" ht="15.75" customHeight="1" x14ac:dyDescent="0.25">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spans="1:26" ht="15.75" customHeight="1" x14ac:dyDescent="0.25">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spans="1:26" ht="15.75" customHeight="1" x14ac:dyDescent="0.25">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spans="1:26" ht="15.75" customHeight="1" x14ac:dyDescent="0.25">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spans="1:26" ht="15.75" customHeight="1" x14ac:dyDescent="0.25">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spans="1:26" ht="15.75" customHeight="1" x14ac:dyDescent="0.25">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spans="1:26" ht="15.75" customHeight="1" x14ac:dyDescent="0.25">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spans="1:26" ht="15.75" customHeight="1" x14ac:dyDescent="0.25">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spans="1:26" ht="15.75" customHeight="1" x14ac:dyDescent="0.25">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spans="1:26" ht="15.75" customHeight="1" x14ac:dyDescent="0.25">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spans="1:26" ht="15.75" customHeight="1" x14ac:dyDescent="0.25">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spans="1:26" ht="15.75" customHeight="1" x14ac:dyDescent="0.25">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spans="1:26" ht="15.75" customHeight="1" x14ac:dyDescent="0.25">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spans="1:26" ht="15.75" customHeight="1" x14ac:dyDescent="0.25">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spans="1:26" ht="15.75" customHeight="1" x14ac:dyDescent="0.25">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spans="1:26" ht="15.75" customHeight="1" x14ac:dyDescent="0.25">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spans="1:26" ht="15.75" customHeight="1" x14ac:dyDescent="0.25">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spans="1:26" ht="15.75" customHeight="1" x14ac:dyDescent="0.25">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spans="1:26" ht="15.75" customHeight="1" x14ac:dyDescent="0.25">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spans="1:26" ht="15.75" customHeight="1" x14ac:dyDescent="0.25">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spans="1:26" ht="15.75" customHeight="1" x14ac:dyDescent="0.25">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spans="1:26" ht="15.75" customHeight="1" x14ac:dyDescent="0.25">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spans="1:26" ht="15.75" customHeight="1" x14ac:dyDescent="0.25">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spans="1:26" ht="15.75" customHeight="1" x14ac:dyDescent="0.25">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spans="1:26" ht="15.75" customHeight="1" x14ac:dyDescent="0.25">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spans="1:26" ht="15.75" customHeight="1" x14ac:dyDescent="0.25">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spans="1:26" ht="15.75" customHeight="1" x14ac:dyDescent="0.25">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spans="1:26" ht="15.75" customHeight="1" x14ac:dyDescent="0.25">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spans="1:26" ht="15.75" customHeight="1" x14ac:dyDescent="0.25">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spans="1:26" ht="15.75" customHeight="1" x14ac:dyDescent="0.25">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spans="1:26" ht="15.75" customHeight="1" x14ac:dyDescent="0.25">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spans="1:26" ht="15.75" customHeight="1" x14ac:dyDescent="0.25">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spans="1:26" ht="15.75" customHeight="1" x14ac:dyDescent="0.25">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spans="1:26" ht="15.75" customHeight="1" x14ac:dyDescent="0.25">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spans="1:26" ht="15.75" customHeight="1" x14ac:dyDescent="0.25">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spans="1:26" ht="15.75" customHeight="1" x14ac:dyDescent="0.25">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spans="1:26" ht="15.75" customHeight="1" x14ac:dyDescent="0.25">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spans="1:26" ht="15.75" customHeight="1" x14ac:dyDescent="0.25">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spans="1:26" ht="15.75" customHeight="1" x14ac:dyDescent="0.25">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spans="1:26" ht="15.75" customHeight="1" x14ac:dyDescent="0.25">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spans="1:26" ht="15.75" customHeight="1" x14ac:dyDescent="0.25">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spans="1:26" ht="15.75" customHeight="1" x14ac:dyDescent="0.25">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spans="1:26" ht="15.75" customHeight="1" x14ac:dyDescent="0.25">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spans="1:26" ht="15.75" customHeight="1" x14ac:dyDescent="0.25">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spans="1:26" ht="15.75" customHeight="1" x14ac:dyDescent="0.25">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spans="1:26" ht="15.75" customHeight="1" x14ac:dyDescent="0.25">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spans="1:26" ht="15.75" customHeight="1" x14ac:dyDescent="0.25">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spans="1:26" ht="15.75" customHeight="1" x14ac:dyDescent="0.25">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spans="1:26" ht="15.75" customHeight="1" x14ac:dyDescent="0.25">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spans="1:26" ht="15.75" customHeight="1" x14ac:dyDescent="0.25">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spans="1:26" ht="15.75" customHeight="1" x14ac:dyDescent="0.25">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spans="1:26" ht="15.75" customHeight="1" x14ac:dyDescent="0.25">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spans="1:26" ht="15.75" customHeight="1" x14ac:dyDescent="0.25">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spans="1:26" ht="15.75" customHeight="1" x14ac:dyDescent="0.25">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spans="1:26" ht="15.75" customHeight="1" x14ac:dyDescent="0.25">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spans="1:26" ht="15.75" customHeight="1" x14ac:dyDescent="0.25">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spans="1:26" ht="15.75" customHeight="1" x14ac:dyDescent="0.25">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spans="1:26" ht="15.75" customHeight="1" x14ac:dyDescent="0.25">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spans="1:26" ht="15.75" customHeight="1" x14ac:dyDescent="0.25">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spans="1:26" ht="15.75" customHeight="1" x14ac:dyDescent="0.25">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spans="1:26" ht="15.75" customHeight="1" x14ac:dyDescent="0.25">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spans="1:26" ht="15.75" customHeight="1" x14ac:dyDescent="0.25">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spans="1:26" ht="15.75" customHeight="1" x14ac:dyDescent="0.25">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spans="1:26" ht="15.75" customHeight="1" x14ac:dyDescent="0.25">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spans="1:26" ht="15.75" customHeight="1" x14ac:dyDescent="0.25">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spans="1:26" ht="15.75" customHeight="1" x14ac:dyDescent="0.25">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spans="1:26" ht="15.75" customHeight="1" x14ac:dyDescent="0.25">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spans="1:26" ht="15.75" customHeight="1" x14ac:dyDescent="0.25">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spans="1:26" ht="15.75" customHeight="1" x14ac:dyDescent="0.25">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spans="1:26" ht="15.75" customHeight="1" x14ac:dyDescent="0.25">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spans="1:26" ht="15.75" customHeight="1" x14ac:dyDescent="0.25">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spans="1:26" ht="15.75" customHeight="1" x14ac:dyDescent="0.25">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spans="1:26" ht="15.75" customHeight="1" x14ac:dyDescent="0.25">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spans="1:26" ht="15.75" customHeight="1" x14ac:dyDescent="0.25">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spans="1:26" ht="15.75" customHeight="1" x14ac:dyDescent="0.25">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spans="1:26" ht="15.75" customHeight="1" x14ac:dyDescent="0.25">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spans="1:26" ht="15.75" customHeight="1" x14ac:dyDescent="0.25">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spans="1:26" ht="15.75" customHeight="1" x14ac:dyDescent="0.25">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spans="1:26" ht="15.75" customHeight="1" x14ac:dyDescent="0.25">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spans="1:26" ht="15.75" customHeight="1" x14ac:dyDescent="0.25">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spans="1:26" ht="15.75" customHeight="1" x14ac:dyDescent="0.25">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spans="1:26" ht="15.75" customHeight="1" x14ac:dyDescent="0.25">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spans="1:26" ht="15.75" customHeight="1" x14ac:dyDescent="0.25">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spans="1:26" ht="15.75" customHeight="1" x14ac:dyDescent="0.25">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spans="1:26" ht="15.75" customHeight="1" x14ac:dyDescent="0.25">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spans="1:26" ht="15.75" customHeight="1" x14ac:dyDescent="0.25">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spans="1:26" ht="15.75" customHeight="1" x14ac:dyDescent="0.25">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spans="1:26" ht="15.75" customHeight="1" x14ac:dyDescent="0.25">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spans="1:26" ht="15.75" customHeight="1" x14ac:dyDescent="0.25">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spans="1:26" ht="15.75" customHeight="1" x14ac:dyDescent="0.25">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spans="1:26" ht="15.75" customHeight="1" x14ac:dyDescent="0.25">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spans="1:26" ht="15.75" customHeight="1" x14ac:dyDescent="0.25">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spans="1:26" ht="15.75" customHeight="1" x14ac:dyDescent="0.25">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spans="1:26" ht="15.75" customHeight="1" x14ac:dyDescent="0.25">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spans="1:26" ht="15.75" customHeight="1" x14ac:dyDescent="0.25">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spans="1:26" ht="15.75" customHeight="1" x14ac:dyDescent="0.25">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spans="1:26" ht="15.75" customHeight="1" x14ac:dyDescent="0.25">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spans="1:26" ht="15.75" customHeight="1" x14ac:dyDescent="0.25">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spans="1:26" ht="15.75" customHeight="1" x14ac:dyDescent="0.25">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spans="1:26" ht="15.75" customHeight="1" x14ac:dyDescent="0.25">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spans="1:26" ht="15.75" customHeight="1" x14ac:dyDescent="0.25">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spans="1:26" ht="15.75" customHeight="1" x14ac:dyDescent="0.25">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spans="1:26" ht="15.75" customHeight="1" x14ac:dyDescent="0.25">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spans="1:26" ht="15.75" customHeight="1" x14ac:dyDescent="0.25">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spans="1:26" ht="15.75" customHeight="1" x14ac:dyDescent="0.25">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spans="1:26" ht="15.75" customHeight="1" x14ac:dyDescent="0.25">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spans="1:26" ht="15.75" customHeight="1" x14ac:dyDescent="0.25">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spans="1:26" ht="15.75" customHeight="1" x14ac:dyDescent="0.25">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spans="1:26" ht="15.75" customHeight="1" x14ac:dyDescent="0.25">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spans="1:26" ht="15.75" customHeight="1" x14ac:dyDescent="0.25">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spans="1:26" ht="15.75" customHeight="1" x14ac:dyDescent="0.25">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spans="1:26" ht="15.75" customHeight="1" x14ac:dyDescent="0.25">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spans="1:26" ht="15.75" customHeight="1" x14ac:dyDescent="0.25">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spans="1:26" ht="15.75" customHeight="1" x14ac:dyDescent="0.25">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spans="1:26" ht="15.75" customHeight="1" x14ac:dyDescent="0.25">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spans="1:26" ht="15.75" customHeight="1" x14ac:dyDescent="0.25">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spans="1:26" ht="15.75" customHeight="1" x14ac:dyDescent="0.25">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spans="1:26" ht="15.75" customHeight="1" x14ac:dyDescent="0.25">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spans="1:26" ht="15.75" customHeight="1" x14ac:dyDescent="0.25">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spans="1:26" ht="15.75" customHeight="1" x14ac:dyDescent="0.25">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spans="1:26" ht="15.75" customHeight="1" x14ac:dyDescent="0.25">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spans="1:26" ht="15.75" customHeight="1" x14ac:dyDescent="0.25">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spans="1:26" ht="15.75" customHeight="1" x14ac:dyDescent="0.25">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spans="1:26" ht="15.75" customHeight="1" x14ac:dyDescent="0.25">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spans="1:26" ht="15.75" customHeight="1" x14ac:dyDescent="0.25">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spans="1:26" ht="15.75" customHeight="1" x14ac:dyDescent="0.25">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spans="1:26" ht="15.75" customHeight="1" x14ac:dyDescent="0.25">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spans="1:26" ht="15.75" customHeight="1" x14ac:dyDescent="0.25">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spans="1:26" ht="15.75" customHeight="1" x14ac:dyDescent="0.25">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spans="1:26" ht="15.75" customHeight="1" x14ac:dyDescent="0.25">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spans="1:26" ht="15.75" customHeight="1" x14ac:dyDescent="0.25">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spans="1:26" ht="15.75" customHeight="1" x14ac:dyDescent="0.25">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spans="1:26" ht="15.75" customHeight="1" x14ac:dyDescent="0.25">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spans="1:26" ht="15.75" customHeight="1" x14ac:dyDescent="0.25">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spans="1:26" ht="15.75" customHeight="1" x14ac:dyDescent="0.25">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spans="1:26" ht="15.75" customHeight="1" x14ac:dyDescent="0.25">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spans="1:26" ht="15.75" customHeight="1" x14ac:dyDescent="0.25">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spans="1:26" ht="15.75" customHeight="1" x14ac:dyDescent="0.25">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spans="1:26" ht="15.75" customHeight="1" x14ac:dyDescent="0.25">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spans="1:26" ht="15.75" customHeight="1" x14ac:dyDescent="0.25">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spans="1:26" ht="15.75" customHeight="1" x14ac:dyDescent="0.25">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spans="1:26" ht="15.75" customHeight="1" x14ac:dyDescent="0.25">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spans="1:26" ht="15.75" customHeight="1" x14ac:dyDescent="0.25">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spans="1:26" ht="15.75" customHeight="1" x14ac:dyDescent="0.25">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spans="1:26" ht="15.75" customHeight="1" x14ac:dyDescent="0.25">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spans="1:26" ht="15.75" customHeight="1" x14ac:dyDescent="0.25">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spans="1:26" ht="15.75" customHeight="1" x14ac:dyDescent="0.25">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spans="1:26" ht="15.75" customHeight="1" x14ac:dyDescent="0.25">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spans="1:26" ht="15.75" customHeight="1" x14ac:dyDescent="0.25">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spans="1:26" ht="15.75" customHeight="1" x14ac:dyDescent="0.25">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spans="1:26" ht="15.75" customHeight="1" x14ac:dyDescent="0.25">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spans="1:26" ht="15.75" customHeight="1" x14ac:dyDescent="0.25">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spans="1:26" ht="15.75" customHeight="1" x14ac:dyDescent="0.25">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spans="1:26" ht="15.75" customHeight="1" x14ac:dyDescent="0.25">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spans="1:26" ht="15.75" customHeight="1" x14ac:dyDescent="0.25">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spans="1:26" ht="15.75" customHeight="1" x14ac:dyDescent="0.25">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spans="1:26" ht="15.75" customHeight="1" x14ac:dyDescent="0.25">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spans="1:26" ht="15.75" customHeight="1" x14ac:dyDescent="0.25">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spans="1:26" ht="15.75" customHeight="1" x14ac:dyDescent="0.25">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spans="1:26" ht="15.75" customHeight="1" x14ac:dyDescent="0.25">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spans="1:26" ht="15.75" customHeight="1" x14ac:dyDescent="0.25">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spans="1:26" ht="15.75" customHeight="1" x14ac:dyDescent="0.25">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spans="1:26" ht="15.75" customHeight="1" x14ac:dyDescent="0.25">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spans="1:26" ht="15.75" customHeight="1" x14ac:dyDescent="0.25">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spans="1:26" ht="15.75" customHeight="1" x14ac:dyDescent="0.25">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spans="1:26" ht="15.75" customHeight="1" x14ac:dyDescent="0.25">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spans="1:26" ht="15.75" customHeight="1" x14ac:dyDescent="0.25">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spans="1:26" ht="15.75" customHeight="1" x14ac:dyDescent="0.25">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spans="1:26" ht="15.75" customHeight="1" x14ac:dyDescent="0.25">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spans="1:26" ht="15.75" customHeight="1" x14ac:dyDescent="0.25">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spans="1:26" ht="15.75" customHeight="1" x14ac:dyDescent="0.25">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spans="1:26" ht="15.75" customHeight="1" x14ac:dyDescent="0.25">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spans="1:26" ht="15.75" customHeight="1" x14ac:dyDescent="0.25">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spans="1:26" ht="15.75" customHeight="1" x14ac:dyDescent="0.25">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spans="1:26" ht="15.75" customHeight="1" x14ac:dyDescent="0.25">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spans="1:26" ht="15.75" customHeight="1" x14ac:dyDescent="0.25">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spans="1:26" ht="15.75" customHeight="1" x14ac:dyDescent="0.25">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spans="1:26" ht="15.75" customHeight="1" x14ac:dyDescent="0.25">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spans="1:26" ht="15.75" customHeight="1" x14ac:dyDescent="0.25">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spans="1:26" ht="15.75" customHeight="1" x14ac:dyDescent="0.25">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spans="1:26" ht="15.75" customHeight="1" x14ac:dyDescent="0.25">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spans="1:26" ht="15.75" customHeight="1" x14ac:dyDescent="0.25">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spans="1:26" ht="15.75" customHeight="1" x14ac:dyDescent="0.25">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spans="1:26" ht="15.75" customHeight="1" x14ac:dyDescent="0.25">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spans="1:26" ht="15.75" customHeight="1" x14ac:dyDescent="0.25">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spans="1:26" ht="15.75" customHeight="1" x14ac:dyDescent="0.25">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spans="1:26" ht="15.75" customHeight="1" x14ac:dyDescent="0.25">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spans="1:26" ht="15.75" customHeight="1" x14ac:dyDescent="0.25">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spans="1:26" ht="15.75" customHeight="1" x14ac:dyDescent="0.25">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spans="1:26" ht="15.75" customHeight="1" x14ac:dyDescent="0.25">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spans="1:26" ht="15.75" customHeight="1" x14ac:dyDescent="0.25">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spans="1:26" ht="15.75" customHeight="1" x14ac:dyDescent="0.25">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spans="1:26" ht="15.75" customHeight="1" x14ac:dyDescent="0.25">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spans="1:26" ht="15.75" customHeight="1" x14ac:dyDescent="0.25">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spans="1:26" ht="15.75" customHeight="1" x14ac:dyDescent="0.25">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spans="1:26" ht="15.75" customHeight="1" x14ac:dyDescent="0.25">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spans="1:26" ht="15.75" customHeight="1" x14ac:dyDescent="0.25">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spans="1:26" ht="15.75" customHeight="1" x14ac:dyDescent="0.25">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spans="1:26" ht="15.75" customHeight="1" x14ac:dyDescent="0.25">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spans="1:26" ht="15.75" customHeight="1" x14ac:dyDescent="0.25">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spans="1:26" ht="15.75" customHeight="1" x14ac:dyDescent="0.25">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spans="1:26" ht="15.75" customHeight="1" x14ac:dyDescent="0.25">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spans="1:26" ht="15.75" customHeight="1" x14ac:dyDescent="0.25">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spans="1:26" ht="15.75" customHeight="1" x14ac:dyDescent="0.25">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spans="1:26" ht="15.75" customHeight="1" x14ac:dyDescent="0.25">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spans="1:26" ht="15.75" customHeight="1" x14ac:dyDescent="0.25">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spans="1:26" ht="15.75" customHeight="1" x14ac:dyDescent="0.25">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spans="1:26" ht="15.75" customHeight="1" x14ac:dyDescent="0.25">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spans="1:26" ht="15.75" customHeight="1" x14ac:dyDescent="0.25">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spans="1:26" ht="15.75" customHeight="1" x14ac:dyDescent="0.25">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spans="1:26" ht="15.75" customHeight="1" x14ac:dyDescent="0.25">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spans="1:26" ht="15.75" customHeight="1" x14ac:dyDescent="0.25">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spans="1:26" ht="15.75" customHeight="1" x14ac:dyDescent="0.25">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spans="1:26" ht="15.75" customHeight="1" x14ac:dyDescent="0.25">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spans="1:26" ht="15.75" customHeight="1" x14ac:dyDescent="0.25">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spans="1:26" ht="15.75" customHeight="1" x14ac:dyDescent="0.25">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spans="1:26" ht="15.75" customHeight="1" x14ac:dyDescent="0.25">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spans="1:26" ht="15.75" customHeight="1" x14ac:dyDescent="0.25">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spans="1:26" ht="15.75" customHeight="1" x14ac:dyDescent="0.25">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spans="1:26" ht="15.75" customHeight="1" x14ac:dyDescent="0.25">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spans="1:26" ht="15.75" customHeight="1" x14ac:dyDescent="0.25">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spans="1:26" ht="15.75" customHeight="1" x14ac:dyDescent="0.25">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spans="1:26" ht="15.75" customHeight="1" x14ac:dyDescent="0.25">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spans="1:26" ht="15.75" customHeight="1" x14ac:dyDescent="0.25">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spans="1:26" ht="15.75" customHeight="1" x14ac:dyDescent="0.25">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spans="1:26" ht="15.75" customHeight="1" x14ac:dyDescent="0.25">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spans="1:26" ht="15.75" customHeight="1" x14ac:dyDescent="0.25">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spans="1:26" ht="15.75" customHeight="1" x14ac:dyDescent="0.25">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spans="1:26" ht="15.75" customHeight="1" x14ac:dyDescent="0.25">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spans="1:26" ht="15.75" customHeight="1" x14ac:dyDescent="0.25">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spans="1:26" ht="15.75" customHeight="1" x14ac:dyDescent="0.25">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spans="1:26" ht="15.75" customHeight="1" x14ac:dyDescent="0.25">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spans="1:26" ht="15.75" customHeight="1" x14ac:dyDescent="0.25">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spans="1:26" ht="15.75" customHeight="1" x14ac:dyDescent="0.25">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spans="1:26" ht="15.75" customHeight="1" x14ac:dyDescent="0.25">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spans="1:26" ht="15.75" customHeight="1" x14ac:dyDescent="0.25">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spans="1:26" ht="15.75" customHeight="1" x14ac:dyDescent="0.25">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spans="1:26" ht="15.75" customHeight="1" x14ac:dyDescent="0.25">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spans="1:26" ht="15.75" customHeight="1" x14ac:dyDescent="0.25">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spans="1:26" ht="15.75" customHeight="1" x14ac:dyDescent="0.25">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spans="1:26" ht="15.75" customHeight="1" x14ac:dyDescent="0.25">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spans="1:26" ht="15.75" customHeight="1" x14ac:dyDescent="0.25">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spans="1:26" ht="15.75" customHeight="1" x14ac:dyDescent="0.25">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spans="1:26" ht="15.75" customHeight="1" x14ac:dyDescent="0.25">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spans="1:26" ht="15.75" customHeight="1" x14ac:dyDescent="0.25">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spans="1:26" ht="15.75" customHeight="1" x14ac:dyDescent="0.25">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spans="1:26" ht="15.75" customHeight="1" x14ac:dyDescent="0.25">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spans="1:26" ht="15.75" customHeight="1" x14ac:dyDescent="0.25">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spans="1:26" ht="15.75" customHeight="1" x14ac:dyDescent="0.25">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spans="1:26" ht="15.75" customHeight="1" x14ac:dyDescent="0.25">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spans="1:26" ht="15.75" customHeight="1" x14ac:dyDescent="0.25">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spans="1:26" ht="15.75" customHeight="1" x14ac:dyDescent="0.25">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spans="1:26" ht="15.75" customHeight="1" x14ac:dyDescent="0.25">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spans="1:26" ht="15.75" customHeight="1" x14ac:dyDescent="0.25">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spans="1:26" ht="15.75" customHeight="1" x14ac:dyDescent="0.25">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spans="1:26" ht="15.75" customHeight="1" x14ac:dyDescent="0.25">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spans="1:26" ht="15.75" customHeight="1" x14ac:dyDescent="0.25">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spans="1:26" ht="15.75" customHeight="1" x14ac:dyDescent="0.25">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spans="1:26" ht="15.75" customHeight="1" x14ac:dyDescent="0.25">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spans="1:26" ht="15.75" customHeight="1" x14ac:dyDescent="0.25">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spans="1:26" ht="15.75" customHeight="1" x14ac:dyDescent="0.25">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spans="1:26" ht="15.75" customHeight="1" x14ac:dyDescent="0.25">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spans="1:26" ht="15.75" customHeight="1" x14ac:dyDescent="0.25">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spans="1:26" ht="15.75" customHeight="1" x14ac:dyDescent="0.25">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spans="1:26" ht="15.75" customHeight="1" x14ac:dyDescent="0.25">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spans="1:26" ht="15.75" customHeight="1" x14ac:dyDescent="0.25">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spans="1:26" ht="15.75" customHeight="1" x14ac:dyDescent="0.25">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spans="1:26" ht="15.75" customHeight="1" x14ac:dyDescent="0.25">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spans="1:26" ht="15.75" customHeight="1" x14ac:dyDescent="0.25">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spans="1:26" ht="15.75" customHeight="1" x14ac:dyDescent="0.25">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spans="1:26" ht="15.75" customHeight="1" x14ac:dyDescent="0.25">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spans="1:26" ht="15.75" customHeight="1" x14ac:dyDescent="0.25">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spans="1:26" ht="15.75" customHeight="1" x14ac:dyDescent="0.25">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spans="1:26" ht="15.75" customHeight="1" x14ac:dyDescent="0.25">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spans="1:26" ht="15.75" customHeight="1" x14ac:dyDescent="0.25">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spans="1:26" ht="15.75" customHeight="1" x14ac:dyDescent="0.25">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spans="1:26" ht="15.75" customHeight="1" x14ac:dyDescent="0.25">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spans="1:26" ht="15.75" customHeight="1" x14ac:dyDescent="0.25">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spans="1:26" ht="15.75" customHeight="1" x14ac:dyDescent="0.25">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spans="1:26" ht="15.75" customHeight="1" x14ac:dyDescent="0.25">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spans="1:26" ht="15.75" customHeight="1" x14ac:dyDescent="0.25">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spans="1:26" ht="15.75" customHeight="1" x14ac:dyDescent="0.25">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spans="1:26" ht="15.75" customHeight="1" x14ac:dyDescent="0.25">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spans="1:26" ht="15.75" customHeight="1" x14ac:dyDescent="0.25">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spans="1:26" ht="15.75" customHeight="1" x14ac:dyDescent="0.25">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spans="1:26" ht="15.75" customHeight="1" x14ac:dyDescent="0.25">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spans="1:26" ht="15.75" customHeight="1" x14ac:dyDescent="0.25">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spans="1:26" ht="15.75" customHeight="1" x14ac:dyDescent="0.25">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spans="1:26" ht="15.75" customHeight="1" x14ac:dyDescent="0.25">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spans="1:26" ht="15.75" customHeight="1" x14ac:dyDescent="0.25">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spans="1:26" ht="15.75" customHeight="1" x14ac:dyDescent="0.25">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spans="1:26" ht="15.75" customHeight="1" x14ac:dyDescent="0.25">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spans="1:26" ht="15.75" customHeight="1" x14ac:dyDescent="0.25">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spans="1:26" ht="15.75" customHeight="1" x14ac:dyDescent="0.25">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spans="1:26" ht="15.75" customHeight="1" x14ac:dyDescent="0.25">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spans="1:26" ht="15.75" customHeight="1" x14ac:dyDescent="0.25">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spans="1:26" ht="15.75" customHeight="1" x14ac:dyDescent="0.25">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spans="1:26" ht="15.75" customHeight="1" x14ac:dyDescent="0.25">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spans="1:26" ht="15.75" customHeight="1" x14ac:dyDescent="0.25">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spans="1:26" ht="15.75" customHeight="1" x14ac:dyDescent="0.25">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spans="1:26" ht="15.75" customHeight="1" x14ac:dyDescent="0.25">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spans="1:26" ht="15.75" customHeight="1" x14ac:dyDescent="0.25">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spans="1:26" ht="15.75" customHeight="1" x14ac:dyDescent="0.25">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spans="1:26" ht="15.75" customHeight="1" x14ac:dyDescent="0.25">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spans="1:26" ht="15.75" customHeight="1" x14ac:dyDescent="0.25">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spans="1:26" ht="15.75" customHeight="1" x14ac:dyDescent="0.25">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spans="1:26" ht="15.75" customHeight="1" x14ac:dyDescent="0.25">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spans="1:26" ht="15.75" customHeight="1" x14ac:dyDescent="0.25">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spans="1:26" ht="15.75" customHeight="1" x14ac:dyDescent="0.25">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spans="1:26" ht="15.75" customHeight="1" x14ac:dyDescent="0.25">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spans="1:26" ht="15.75" customHeight="1" x14ac:dyDescent="0.25">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spans="1:26" ht="15.75" customHeight="1" x14ac:dyDescent="0.25">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spans="1:26" ht="15.75" customHeight="1" x14ac:dyDescent="0.25">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spans="1:26" ht="15.75" customHeight="1" x14ac:dyDescent="0.25">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spans="1:26" ht="15.75" customHeight="1" x14ac:dyDescent="0.25">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spans="1:26" ht="15.75" customHeight="1" x14ac:dyDescent="0.25">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spans="1:26" ht="15.75" customHeight="1" x14ac:dyDescent="0.25">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spans="1:26" ht="15.75" customHeight="1" x14ac:dyDescent="0.25">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spans="1:26" ht="15.75" customHeight="1" x14ac:dyDescent="0.25">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spans="1:26" ht="15.75" customHeight="1" x14ac:dyDescent="0.25">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1:26" ht="15.75" customHeight="1" x14ac:dyDescent="0.25">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spans="1:26" ht="15.75" customHeight="1" x14ac:dyDescent="0.25">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spans="1:26" ht="15.75" customHeight="1" x14ac:dyDescent="0.25">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spans="1:26" ht="15.75" customHeight="1" x14ac:dyDescent="0.25">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spans="1:26" ht="15.75" customHeight="1" x14ac:dyDescent="0.25">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spans="1:26" ht="15.75" customHeight="1" x14ac:dyDescent="0.25">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spans="1:26" ht="15.75" customHeight="1" x14ac:dyDescent="0.25">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spans="1:26" ht="15.75" customHeight="1" x14ac:dyDescent="0.25">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spans="1:26" ht="15.75" customHeight="1" x14ac:dyDescent="0.25">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spans="1:26" ht="15.75" customHeight="1" x14ac:dyDescent="0.25">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spans="1:26" ht="15.75" customHeight="1" x14ac:dyDescent="0.25">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spans="1:26" ht="15.75" customHeight="1" x14ac:dyDescent="0.25">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spans="1:26" ht="15.75" customHeight="1" x14ac:dyDescent="0.25">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spans="1:26" ht="15.75" customHeight="1" x14ac:dyDescent="0.25">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spans="1:26" ht="15.75" customHeight="1" x14ac:dyDescent="0.25">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spans="1:26" ht="15.75" customHeight="1" x14ac:dyDescent="0.25">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spans="1:26" ht="15.75" customHeight="1" x14ac:dyDescent="0.25">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spans="1:26" ht="15.75" customHeight="1" x14ac:dyDescent="0.25">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spans="1:26" ht="15.75" customHeight="1" x14ac:dyDescent="0.25">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spans="1:26" ht="15.75" customHeight="1" x14ac:dyDescent="0.25">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spans="1:26" ht="15.75" customHeight="1" x14ac:dyDescent="0.25">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spans="1:26" ht="15.75" customHeight="1" x14ac:dyDescent="0.25">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spans="1:26" ht="15.75" customHeight="1" x14ac:dyDescent="0.25">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spans="1:26" ht="15.75" customHeight="1" x14ac:dyDescent="0.25">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spans="1:26" ht="15.75" customHeight="1" x14ac:dyDescent="0.25">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spans="1:26" ht="15.75" customHeight="1" x14ac:dyDescent="0.25">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spans="1:26" ht="15.75" customHeight="1" x14ac:dyDescent="0.25">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spans="1:26" ht="15.75" customHeight="1" x14ac:dyDescent="0.25">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spans="1:26" ht="15.75" customHeight="1" x14ac:dyDescent="0.25">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spans="1:26" ht="15.75" customHeight="1" x14ac:dyDescent="0.25">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spans="1:26" ht="15.75" customHeight="1" x14ac:dyDescent="0.25">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spans="1:26" ht="15.75" customHeight="1" x14ac:dyDescent="0.25">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spans="1:26" ht="15.75" customHeight="1" x14ac:dyDescent="0.25">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spans="1:26" ht="15.75" customHeight="1" x14ac:dyDescent="0.25">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spans="1:26" ht="15.75" customHeight="1" x14ac:dyDescent="0.25">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spans="1:26" ht="15.75" customHeight="1" x14ac:dyDescent="0.25">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spans="1:26" ht="15.75" customHeight="1" x14ac:dyDescent="0.25">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spans="1:26" ht="15.75" customHeight="1" x14ac:dyDescent="0.25">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spans="1:26" ht="15.75" customHeight="1" x14ac:dyDescent="0.25">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spans="1:26" ht="15.75" customHeight="1" x14ac:dyDescent="0.25">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spans="1:26" ht="15.75" customHeight="1" x14ac:dyDescent="0.25">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spans="1:26" ht="15.75" customHeight="1" x14ac:dyDescent="0.25">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spans="1:26" ht="15.75" customHeight="1" x14ac:dyDescent="0.25">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spans="1:26" ht="15.75" customHeight="1" x14ac:dyDescent="0.25">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spans="1:26" ht="15.75" customHeight="1" x14ac:dyDescent="0.25">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spans="1:26" ht="15.75" customHeight="1" x14ac:dyDescent="0.25">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spans="1:26" ht="15.75" customHeight="1" x14ac:dyDescent="0.25">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spans="1:26" ht="15.75" customHeight="1" x14ac:dyDescent="0.25">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spans="1:26" ht="15.75" customHeight="1" x14ac:dyDescent="0.25">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spans="1:26" ht="15.75" customHeight="1" x14ac:dyDescent="0.25">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spans="1:26" ht="15.75" customHeight="1" x14ac:dyDescent="0.25">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1:26" ht="15.75" customHeight="1" x14ac:dyDescent="0.25">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spans="1:26" ht="15.75" customHeight="1" x14ac:dyDescent="0.25">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spans="1:26" ht="15.75" customHeight="1" x14ac:dyDescent="0.25">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spans="1:26" ht="15.75" customHeight="1" x14ac:dyDescent="0.25">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spans="1:26" ht="15.75" customHeight="1" x14ac:dyDescent="0.25">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spans="1:26" ht="15.75" customHeight="1" x14ac:dyDescent="0.25">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spans="1:26" ht="15.75" customHeight="1" x14ac:dyDescent="0.25">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spans="1:26" ht="15.75" customHeight="1" x14ac:dyDescent="0.25">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spans="1:26" ht="15.75" customHeight="1" x14ac:dyDescent="0.25">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spans="1:26" ht="15.75" customHeight="1" x14ac:dyDescent="0.25">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spans="1:26" ht="15.75" customHeight="1" x14ac:dyDescent="0.25">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spans="1:26" ht="15.75" customHeight="1" x14ac:dyDescent="0.25">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spans="1:26" ht="15.75" customHeight="1" x14ac:dyDescent="0.25">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spans="1:26" ht="15.75" customHeight="1" x14ac:dyDescent="0.25">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spans="1:26" ht="15.75" customHeight="1" x14ac:dyDescent="0.25">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spans="1:26" ht="15.75" customHeight="1" x14ac:dyDescent="0.25">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spans="1:26" ht="15.75" customHeight="1" x14ac:dyDescent="0.25">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ht="15.75" customHeight="1" x14ac:dyDescent="0.25">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spans="1:26" ht="15.75" customHeight="1" x14ac:dyDescent="0.25">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spans="1:26" ht="15.75" customHeight="1" x14ac:dyDescent="0.25">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spans="1:26" ht="15.75" customHeight="1" x14ac:dyDescent="0.25">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spans="1:26" ht="15.75" customHeight="1" x14ac:dyDescent="0.25">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spans="1:26" ht="15.75" customHeight="1" x14ac:dyDescent="0.25">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spans="1:26" ht="15.75" customHeight="1" x14ac:dyDescent="0.25">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spans="1:26" ht="15.75" customHeight="1" x14ac:dyDescent="0.25">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spans="1:26" ht="15.75" customHeight="1" x14ac:dyDescent="0.25">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spans="1:26" ht="15.75" customHeight="1" x14ac:dyDescent="0.25">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spans="1:26" ht="15.75" customHeight="1" x14ac:dyDescent="0.25">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spans="1:26" ht="15.75" customHeight="1" x14ac:dyDescent="0.25">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spans="1:26" ht="15.75" customHeight="1" x14ac:dyDescent="0.25">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ht="15.75" customHeight="1" x14ac:dyDescent="0.25">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ht="15.75" customHeight="1" x14ac:dyDescent="0.25">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spans="1:26" ht="15.75" customHeight="1" x14ac:dyDescent="0.25">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ht="15.75" customHeight="1" x14ac:dyDescent="0.25">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spans="1:26" ht="15.75" customHeight="1" x14ac:dyDescent="0.25">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spans="1:26" ht="15.75" customHeight="1" x14ac:dyDescent="0.25">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spans="1:26" ht="15.75" customHeight="1" x14ac:dyDescent="0.25">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spans="1:26" ht="15.75" customHeight="1" x14ac:dyDescent="0.25">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spans="1:26" ht="15.75" customHeight="1" x14ac:dyDescent="0.25">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ht="15.75" customHeight="1" x14ac:dyDescent="0.25">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spans="1:26" ht="15.75" customHeight="1" x14ac:dyDescent="0.25">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spans="1:26" ht="15.75" customHeight="1" x14ac:dyDescent="0.25">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ht="15.75" customHeight="1" x14ac:dyDescent="0.25">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spans="1:26" ht="15.75" customHeight="1" x14ac:dyDescent="0.25">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spans="1:26" ht="15.75" customHeight="1" x14ac:dyDescent="0.25">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spans="1:26" ht="15.75" customHeight="1" x14ac:dyDescent="0.25">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ht="15.75" customHeight="1" x14ac:dyDescent="0.25">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spans="1:26" ht="15.75" customHeight="1" x14ac:dyDescent="0.25">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spans="1:26" ht="15.75" customHeight="1" x14ac:dyDescent="0.25">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26" ht="15.75" customHeight="1" x14ac:dyDescent="0.25">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spans="1:26" ht="15.75" customHeight="1" x14ac:dyDescent="0.25">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spans="1:26" ht="15.75" customHeight="1" x14ac:dyDescent="0.25">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spans="1:26" ht="15.75" customHeight="1" x14ac:dyDescent="0.25">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spans="1:26" ht="15.75" customHeight="1" x14ac:dyDescent="0.25">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spans="1:26" ht="15.75" customHeight="1" x14ac:dyDescent="0.25">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spans="1:26" ht="15.75" customHeight="1" x14ac:dyDescent="0.25">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spans="1:26" ht="15.75" customHeight="1" x14ac:dyDescent="0.25">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spans="1:26" ht="15.75" customHeight="1" x14ac:dyDescent="0.25">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spans="1:26" ht="15.75" customHeight="1" x14ac:dyDescent="0.25">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spans="1:26" ht="15.75" customHeight="1" x14ac:dyDescent="0.25">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spans="1:26" ht="15.75" customHeight="1" x14ac:dyDescent="0.25">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spans="1:26" ht="15.75" customHeight="1" x14ac:dyDescent="0.25">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spans="1:26" ht="15.75" customHeight="1" x14ac:dyDescent="0.25">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spans="1:26" ht="15.75" customHeight="1" x14ac:dyDescent="0.25">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spans="1:26" ht="15.75" customHeight="1" x14ac:dyDescent="0.25">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spans="1:26" ht="15.75" customHeight="1" x14ac:dyDescent="0.25">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spans="1:26" ht="15.75" customHeight="1" x14ac:dyDescent="0.25">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spans="1:26" ht="15.75" customHeight="1" x14ac:dyDescent="0.25">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spans="1:26" ht="15.75" customHeight="1" x14ac:dyDescent="0.25">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spans="1:26" ht="15.75" customHeight="1" x14ac:dyDescent="0.25">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spans="1:26" ht="15.75" customHeight="1" x14ac:dyDescent="0.25">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spans="1:26" ht="15.75" customHeight="1" x14ac:dyDescent="0.25">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spans="1:26" ht="15.75" customHeight="1" x14ac:dyDescent="0.25">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spans="1:26" ht="15.75" customHeight="1" x14ac:dyDescent="0.25">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spans="1:26" ht="15.75" customHeight="1" x14ac:dyDescent="0.25">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spans="1:26" ht="15.75" customHeight="1" x14ac:dyDescent="0.25">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spans="1:26" ht="15.75" customHeight="1" x14ac:dyDescent="0.25">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spans="1:26" ht="15.75" customHeight="1" x14ac:dyDescent="0.25">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spans="1:26" ht="15.75" customHeight="1" x14ac:dyDescent="0.25">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spans="1:26" ht="15.75" customHeight="1" x14ac:dyDescent="0.25">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spans="1:26" ht="15.75" customHeight="1" x14ac:dyDescent="0.25">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spans="1:26" ht="15.75" customHeight="1" x14ac:dyDescent="0.25">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spans="1:26" ht="15.75" customHeight="1" x14ac:dyDescent="0.25">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spans="1:26" ht="15.75" customHeight="1" x14ac:dyDescent="0.25">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spans="1:26" ht="15.75" customHeight="1" x14ac:dyDescent="0.25">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spans="1:26" ht="15.75" customHeight="1" x14ac:dyDescent="0.25">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spans="1:26" ht="15.75" customHeight="1" x14ac:dyDescent="0.25">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spans="1:26" ht="15.75" customHeight="1" x14ac:dyDescent="0.25">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spans="1:26" ht="15.75" customHeight="1" x14ac:dyDescent="0.25">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spans="1:26" ht="15.75" customHeight="1" x14ac:dyDescent="0.25">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spans="1:26" ht="15.75" customHeight="1" x14ac:dyDescent="0.25">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spans="1:26" ht="15.75" customHeight="1" x14ac:dyDescent="0.25">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spans="1:26" ht="15.75" customHeight="1" x14ac:dyDescent="0.25">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spans="1:26" ht="15.75" customHeight="1" x14ac:dyDescent="0.25">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spans="1:26" ht="15.75" customHeight="1" x14ac:dyDescent="0.25">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spans="1:26" ht="15.75" customHeight="1" x14ac:dyDescent="0.25">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spans="1:26" ht="15.75" customHeight="1" x14ac:dyDescent="0.25">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spans="1:26" ht="15.75" customHeight="1" x14ac:dyDescent="0.25">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spans="1:26" ht="15.75" customHeight="1" x14ac:dyDescent="0.25">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spans="1:26" ht="15.75" customHeight="1" x14ac:dyDescent="0.25">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spans="1:26" ht="15.75" customHeight="1" x14ac:dyDescent="0.25">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spans="1:26" ht="15.75" customHeight="1" x14ac:dyDescent="0.25">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spans="1:26" ht="15.75" customHeight="1" x14ac:dyDescent="0.25">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spans="1:26" ht="15.75" customHeight="1" x14ac:dyDescent="0.25">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spans="1:26" ht="15.75" customHeight="1" x14ac:dyDescent="0.25">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spans="1:26" ht="15.75" customHeight="1" x14ac:dyDescent="0.25">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spans="1:26" ht="15.75" customHeight="1" x14ac:dyDescent="0.25">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spans="1:26" ht="15.75" customHeight="1" x14ac:dyDescent="0.25">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spans="1:26" ht="15.75" customHeight="1" x14ac:dyDescent="0.25">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spans="1:26" ht="15.75" customHeight="1" x14ac:dyDescent="0.25">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spans="1:26" ht="15.75" customHeight="1" x14ac:dyDescent="0.25">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spans="1:26" ht="15.75" customHeight="1" x14ac:dyDescent="0.25">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spans="1:26" ht="15.75" customHeight="1" x14ac:dyDescent="0.25">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spans="1:26" ht="15.75" customHeight="1" x14ac:dyDescent="0.25">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spans="1:26" ht="15.75" customHeight="1" x14ac:dyDescent="0.25">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spans="1:26" ht="15.75" customHeight="1" x14ac:dyDescent="0.25">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spans="1:26" ht="15.75" customHeight="1" x14ac:dyDescent="0.25">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spans="1:26" ht="15.75" customHeight="1" x14ac:dyDescent="0.25">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spans="1:26" ht="15.75" customHeight="1" x14ac:dyDescent="0.25">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spans="1:26" ht="15.75" customHeight="1" x14ac:dyDescent="0.25">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spans="1:26" ht="15.75" customHeight="1" x14ac:dyDescent="0.25">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spans="1:26" ht="15.75" customHeight="1" x14ac:dyDescent="0.25">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spans="1:26" ht="15.75" customHeight="1" x14ac:dyDescent="0.25">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spans="1:26" ht="15.75" customHeight="1" x14ac:dyDescent="0.25">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spans="1:26" ht="15.75" customHeight="1" x14ac:dyDescent="0.25">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spans="1:26" ht="15.75" customHeight="1" x14ac:dyDescent="0.25">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spans="1:26" ht="15.75" customHeight="1" x14ac:dyDescent="0.25">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spans="1:26" ht="15.75" customHeight="1" x14ac:dyDescent="0.25">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spans="1:26" ht="15.75" customHeight="1" x14ac:dyDescent="0.25">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spans="1:26" ht="15.75" customHeight="1" x14ac:dyDescent="0.25">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spans="1:26" ht="15.75" customHeight="1" x14ac:dyDescent="0.25">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spans="1:26" ht="15.75" customHeight="1" x14ac:dyDescent="0.25">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spans="1:26" ht="15.75" customHeight="1" x14ac:dyDescent="0.25">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spans="1:26" ht="15.75" customHeight="1" x14ac:dyDescent="0.25">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spans="1:26" ht="15.75" customHeight="1" x14ac:dyDescent="0.25">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spans="1:26" ht="15.75" customHeight="1" x14ac:dyDescent="0.25">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spans="1:26" ht="15.75" customHeight="1" x14ac:dyDescent="0.25">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spans="1:26" ht="15.75" customHeight="1" x14ac:dyDescent="0.25">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spans="1:26" ht="15.75" customHeight="1" x14ac:dyDescent="0.25">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spans="1:26" ht="15.75" customHeight="1" x14ac:dyDescent="0.25">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spans="1:26" ht="15.75" customHeight="1" x14ac:dyDescent="0.25">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spans="1:26" ht="15.75" customHeight="1" x14ac:dyDescent="0.25">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spans="1:26" ht="15.75" customHeight="1" x14ac:dyDescent="0.25">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spans="1:26" ht="15.75" customHeight="1" x14ac:dyDescent="0.25">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spans="1:26" ht="15.75" customHeight="1" x14ac:dyDescent="0.25">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spans="1:26" ht="15.75" customHeight="1" x14ac:dyDescent="0.25">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spans="1:26" ht="15.75" customHeight="1" x14ac:dyDescent="0.25">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spans="1:26" ht="15.75" customHeight="1" x14ac:dyDescent="0.25">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spans="1:26" ht="15.75" customHeight="1" x14ac:dyDescent="0.25">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spans="1:26" ht="15.75" customHeight="1" x14ac:dyDescent="0.25">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spans="1:26" ht="15.75" customHeight="1" x14ac:dyDescent="0.25">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spans="1:26" ht="15.75" customHeight="1" x14ac:dyDescent="0.25">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spans="1:26" ht="15.75" customHeight="1" x14ac:dyDescent="0.25">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spans="1:26" ht="15.75" customHeight="1" x14ac:dyDescent="0.25">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spans="1:26" ht="15.75" customHeight="1" x14ac:dyDescent="0.25">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spans="1:26" ht="15.75" customHeight="1" x14ac:dyDescent="0.25">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spans="1:26" ht="15.75" customHeight="1" x14ac:dyDescent="0.25">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spans="1:26" ht="15.75" customHeight="1" x14ac:dyDescent="0.25">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spans="1:26" ht="15.75" customHeight="1" x14ac:dyDescent="0.25">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spans="1:26" ht="15.75" customHeight="1" x14ac:dyDescent="0.25">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spans="1:26" ht="15.75" customHeight="1" x14ac:dyDescent="0.25">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spans="1:26" ht="15.75" customHeight="1" x14ac:dyDescent="0.25">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spans="1:26" ht="15.75" customHeight="1" x14ac:dyDescent="0.25">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spans="1:26" ht="15.75" customHeight="1" x14ac:dyDescent="0.25">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spans="1:26" ht="15.75" customHeight="1" x14ac:dyDescent="0.25">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spans="1:26" ht="15.75" customHeight="1" x14ac:dyDescent="0.25">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spans="1:26" ht="15.75" customHeight="1" x14ac:dyDescent="0.25">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spans="1:26" ht="15.75" customHeight="1" x14ac:dyDescent="0.25">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spans="1:26" ht="15.75" customHeight="1" x14ac:dyDescent="0.25">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spans="1:26" ht="15.75" customHeight="1" x14ac:dyDescent="0.25">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spans="1:26" ht="15.75" customHeight="1" x14ac:dyDescent="0.25">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spans="1:26" ht="15.75" customHeight="1" x14ac:dyDescent="0.25">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spans="1:26" ht="15.75" customHeight="1" x14ac:dyDescent="0.25">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spans="1:26" ht="15.75" customHeight="1" x14ac:dyDescent="0.25">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spans="1:26" ht="15.75" customHeight="1" x14ac:dyDescent="0.25">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spans="1:26" ht="15.75" customHeight="1" x14ac:dyDescent="0.25">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spans="1:26" ht="15.75" customHeight="1" x14ac:dyDescent="0.25">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spans="1:26" ht="15.75" customHeight="1" x14ac:dyDescent="0.25">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spans="1:26" ht="15.75" customHeight="1" x14ac:dyDescent="0.25">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spans="1:26" ht="15.75" customHeight="1" x14ac:dyDescent="0.25">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spans="1:26" ht="15.75" customHeight="1" x14ac:dyDescent="0.25">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spans="1:26" ht="15.75" customHeight="1" x14ac:dyDescent="0.25">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spans="1:26" ht="15.75" customHeight="1" x14ac:dyDescent="0.25">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spans="1:26" ht="15.75" customHeight="1" x14ac:dyDescent="0.25">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spans="1:26" ht="15.75" customHeight="1" x14ac:dyDescent="0.25">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spans="1:26" ht="15.75" customHeight="1" x14ac:dyDescent="0.25">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spans="1:26" ht="15.75" customHeight="1" x14ac:dyDescent="0.25">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spans="1:26" ht="15.75" customHeight="1" x14ac:dyDescent="0.25">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spans="1:26" ht="15.75" customHeight="1" x14ac:dyDescent="0.25">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spans="1:26" ht="15.75" customHeight="1" x14ac:dyDescent="0.25">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spans="1:26" ht="15.75" customHeight="1" x14ac:dyDescent="0.25">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spans="1:26" ht="15.75" customHeight="1" x14ac:dyDescent="0.25">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spans="1:26" ht="15.75" customHeight="1" x14ac:dyDescent="0.25">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spans="1:26" ht="15.75" customHeight="1" x14ac:dyDescent="0.25">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spans="1:26" ht="15.75" customHeight="1" x14ac:dyDescent="0.25">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spans="1:26" ht="15.75" customHeight="1" x14ac:dyDescent="0.25">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spans="1:26" ht="15.75" customHeight="1" x14ac:dyDescent="0.25">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spans="1:26" ht="15.75" customHeight="1" x14ac:dyDescent="0.25">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spans="1:26" ht="15.75" customHeight="1" x14ac:dyDescent="0.25">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spans="1:26" ht="15.75" customHeight="1" x14ac:dyDescent="0.25">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spans="1:26" ht="15.75" customHeight="1" x14ac:dyDescent="0.25">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sheetData>
  <mergeCells count="25">
    <mergeCell ref="B8:C8"/>
    <mergeCell ref="B9:C9"/>
    <mergeCell ref="B10:C10"/>
    <mergeCell ref="B2:C4"/>
    <mergeCell ref="D2:K4"/>
    <mergeCell ref="B5:I5"/>
    <mergeCell ref="B6:K6"/>
    <mergeCell ref="B7:C7"/>
    <mergeCell ref="D7:K7"/>
    <mergeCell ref="D8:K8"/>
    <mergeCell ref="B16:D16"/>
    <mergeCell ref="E16:G16"/>
    <mergeCell ref="H16:K16"/>
    <mergeCell ref="D9:K9"/>
    <mergeCell ref="D10:K10"/>
    <mergeCell ref="B12:K12"/>
    <mergeCell ref="B13:D13"/>
    <mergeCell ref="E13:G13"/>
    <mergeCell ref="H13:K13"/>
    <mergeCell ref="B14:D14"/>
    <mergeCell ref="E14:G14"/>
    <mergeCell ref="H14:K14"/>
    <mergeCell ref="B15:D15"/>
    <mergeCell ref="E15:G15"/>
    <mergeCell ref="H15:K15"/>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Base</vt:lpstr>
      <vt:lpstr>Indicaciones</vt:lpstr>
      <vt:lpstr>Plan de Acción Integrado 2025</vt:lpstr>
      <vt:lpstr>Control de Cambios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Johanna Serrano Ulloque</dc:creator>
  <cp:lastModifiedBy>Jenniffer Johanna Serrano Ulloque</cp:lastModifiedBy>
  <dcterms:created xsi:type="dcterms:W3CDTF">2023-03-29T21:20:13Z</dcterms:created>
  <dcterms:modified xsi:type="dcterms:W3CDTF">2025-01-31T15:40:51Z</dcterms:modified>
</cp:coreProperties>
</file>