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Mi unidad\LFRV\CENTRAL INFORMACION\PLANEACIÓN\PLAN DE ACCIÓN\2025\"/>
    </mc:Choice>
  </mc:AlternateContent>
  <xr:revisionPtr revIDLastSave="0" documentId="8_{D7E3766C-AFDE-448E-8FF2-FA1A9BA09EFD}" xr6:coauthVersionLast="47" xr6:coauthVersionMax="47" xr10:uidLastSave="{00000000-0000-0000-0000-000000000000}"/>
  <bookViews>
    <workbookView xWindow="-120" yWindow="-120" windowWidth="20730" windowHeight="11040" firstSheet="2" activeTab="2" xr2:uid="{00000000-000D-0000-FFFF-FFFF00000000}"/>
  </bookViews>
  <sheets>
    <sheet name="Datos Base" sheetId="1" state="hidden" r:id="rId1"/>
    <sheet name="Indicaciones" sheetId="2" state="hidden" r:id="rId2"/>
    <sheet name="Plan de Acción Integrado 2025" sheetId="3" r:id="rId3"/>
    <sheet name="Hoja1" sheetId="8" state="hidden" r:id="rId4"/>
    <sheet name="Control de Cambios Formatos" sheetId="6" state="hidden" r:id="rId5"/>
    <sheet name="Base Histórica Fórmulas del FA_" sheetId="7" state="hidden" r:id="rId6"/>
  </sheets>
  <definedNames>
    <definedName name="_xlnm._FilterDatabase" localSheetId="5" hidden="1">'Base Histórica Fórmulas del FA_'!$B$5:$B$188</definedName>
    <definedName name="_xlnm._FilterDatabase" localSheetId="2" hidden="1">'Plan de Acción Integrado 2025'!$A$7:$BK$59</definedName>
    <definedName name="A_impresión_IM" localSheetId="5">#REF!</definedName>
    <definedName name="A_impresión_IM" localSheetId="4">#REF!</definedName>
    <definedName name="A_impresión_IM">#REF!</definedName>
    <definedName name="AIM" localSheetId="4">#REF!</definedName>
    <definedName name="AIM">#REF!</definedName>
    <definedName name="ape" localSheetId="4">#REF!</definedName>
    <definedName name="ape">#REF!</definedName>
    <definedName name="APELLIDOS" localSheetId="5">#REF!</definedName>
    <definedName name="APELLIDOS" localSheetId="4">#REF!</definedName>
    <definedName name="APELLIDOS">#REF!</definedName>
    <definedName name="calsificar" localSheetId="5">#REF!</definedName>
    <definedName name="calsificar" localSheetId="4">#REF!</definedName>
    <definedName name="calsificar">#REF!</definedName>
    <definedName name="car" localSheetId="4">#REF!</definedName>
    <definedName name="car">#REF!</definedName>
    <definedName name="carg" localSheetId="4">#REF!</definedName>
    <definedName name="carg">#REF!</definedName>
    <definedName name="cargo" localSheetId="5">#REF!</definedName>
    <definedName name="cargo" localSheetId="4">#REF!</definedName>
    <definedName name="cargo">#REF!</definedName>
    <definedName name="CARGOS" localSheetId="5">#REF!</definedName>
    <definedName name="CARGOS" localSheetId="4">#REF!</definedName>
    <definedName name="CARGOS">#REF!</definedName>
    <definedName name="carteg" localSheetId="4">#REF!</definedName>
    <definedName name="carteg">#REF!</definedName>
    <definedName name="casi" localSheetId="4">#REF!</definedName>
    <definedName name="casi">#REF!</definedName>
    <definedName name="cate" localSheetId="4">#REF!</definedName>
    <definedName name="cate">#REF!</definedName>
    <definedName name="Categoria" localSheetId="5">#REF!</definedName>
    <definedName name="Categoria" localSheetId="4">#REF!</definedName>
    <definedName name="Categoria">#REF!</definedName>
    <definedName name="Categoria." localSheetId="5">#REF!</definedName>
    <definedName name="Categoria." localSheetId="4">#REF!</definedName>
    <definedName name="Categoria.">#REF!</definedName>
    <definedName name="ciudadano" localSheetId="4">#REF!</definedName>
    <definedName name="ciudadano">#REF!</definedName>
    <definedName name="clasi" localSheetId="4">#REF!</definedName>
    <definedName name="clasi">#REF!</definedName>
    <definedName name="clasificacion" localSheetId="5">#REF!</definedName>
    <definedName name="clasificacion" localSheetId="4">#REF!</definedName>
    <definedName name="clasificacion">#REF!</definedName>
    <definedName name="con" localSheetId="4">#REF!</definedName>
    <definedName name="con">#REF!</definedName>
    <definedName name="den" localSheetId="4">#REF!</definedName>
    <definedName name="den">#REF!</definedName>
    <definedName name="denocargo" localSheetId="5">#REF!</definedName>
    <definedName name="denocargo" localSheetId="4">#REF!</definedName>
    <definedName name="denocargo">#REF!</definedName>
    <definedName name="denog" localSheetId="4">#REF!</definedName>
    <definedName name="denog">#REF!</definedName>
    <definedName name="DENOMINACION" localSheetId="5">#REF!</definedName>
    <definedName name="DENOMINACION" localSheetId="4">#REF!</definedName>
    <definedName name="DENOMINACION">#REF!</definedName>
    <definedName name="dep" localSheetId="4">#REF!</definedName>
    <definedName name="dep">#REF!</definedName>
    <definedName name="DEPEN" localSheetId="5">#REF!</definedName>
    <definedName name="DEPEN" localSheetId="4">#REF!</definedName>
    <definedName name="DEPEN">#REF!</definedName>
    <definedName name="e" localSheetId="4">#REF!</definedName>
    <definedName name="e">#REF!</definedName>
    <definedName name="ee" localSheetId="4">#REF!</definedName>
    <definedName name="ee">#REF!</definedName>
    <definedName name="EEE" localSheetId="5">#REF!</definedName>
    <definedName name="EEE" localSheetId="4">#REF!</definedName>
    <definedName name="EEE">#REF!</definedName>
    <definedName name="eeee" localSheetId="5">#REF!</definedName>
    <definedName name="eeee" localSheetId="4">#REF!</definedName>
    <definedName name="eeee">#REF!</definedName>
    <definedName name="es" localSheetId="4">#REF!</definedName>
    <definedName name="es">#REF!</definedName>
    <definedName name="Estado" localSheetId="5">#REF!</definedName>
    <definedName name="Estado" localSheetId="4">#REF!</definedName>
    <definedName name="Estado">#REF!</definedName>
    <definedName name="et" localSheetId="4">#REF!</definedName>
    <definedName name="et">#REF!</definedName>
    <definedName name="eteiy" localSheetId="4">#REF!</definedName>
    <definedName name="eteiy">#REF!</definedName>
    <definedName name="eti" localSheetId="4">#REF!</definedName>
    <definedName name="eti">#REF!</definedName>
    <definedName name="Etiquetaa" localSheetId="5">#REF!</definedName>
    <definedName name="Etiquetaa" localSheetId="4">#REF!</definedName>
    <definedName name="Etiquetaa">#REF!</definedName>
    <definedName name="Etiquetac" localSheetId="5">#REF!</definedName>
    <definedName name="Etiquetac" localSheetId="4">#REF!</definedName>
    <definedName name="Etiquetac">#REF!</definedName>
    <definedName name="Etiquetai" localSheetId="5">#REF!</definedName>
    <definedName name="Etiquetai" localSheetId="4">#REF!</definedName>
    <definedName name="Etiquetai">#REF!</definedName>
    <definedName name="fe" localSheetId="4">#REF!</definedName>
    <definedName name="fe">#REF!</definedName>
    <definedName name="FECHANAC" localSheetId="5">#REF!</definedName>
    <definedName name="FECHANAC" localSheetId="4">#REF!</definedName>
    <definedName name="FECHANAC">#REF!</definedName>
    <definedName name="form" localSheetId="4">#REF!</definedName>
    <definedName name="form">#REF!</definedName>
    <definedName name="Forma" localSheetId="5">#REF!</definedName>
    <definedName name="Forma" localSheetId="4">#REF!</definedName>
    <definedName name="Forma">#REF!</definedName>
    <definedName name="ii" localSheetId="4">#REF!</definedName>
    <definedName name="ii">#REF!</definedName>
    <definedName name="ind" localSheetId="4">#REF!</definedName>
    <definedName name="ind">#REF!</definedName>
    <definedName name="indicadorcitop" localSheetId="5">#REF!</definedName>
    <definedName name="indicadorcitop" localSheetId="4">#REF!</definedName>
    <definedName name="indicadorcitop">#REF!</definedName>
    <definedName name="inv" localSheetId="4">#REF!</definedName>
    <definedName name="inv">#REF!</definedName>
    <definedName name="inve" localSheetId="4">#REF!</definedName>
    <definedName name="inve">#REF!</definedName>
    <definedName name="inver2" localSheetId="5">#REF!</definedName>
    <definedName name="inver2" localSheetId="4">#REF!</definedName>
    <definedName name="inver2">#REF!</definedName>
    <definedName name="inversion" localSheetId="5">#REF!</definedName>
    <definedName name="inversion" localSheetId="4">#REF!</definedName>
    <definedName name="inversion">#REF!</definedName>
    <definedName name="macr" localSheetId="4">#REF!</definedName>
    <definedName name="macr">#REF!</definedName>
    <definedName name="Macroprocesos" localSheetId="5">#REF!</definedName>
    <definedName name="Macroprocesos" localSheetId="4">#REF!</definedName>
    <definedName name="Macroprocesos">#REF!</definedName>
    <definedName name="me" localSheetId="4">#REF!</definedName>
    <definedName name="me">#REF!</definedName>
    <definedName name="mee" localSheetId="4">#REF!</definedName>
    <definedName name="mee">#REF!</definedName>
    <definedName name="meet" localSheetId="4">#REF!</definedName>
    <definedName name="meet">#REF!</definedName>
    <definedName name="met" localSheetId="4">#REF!</definedName>
    <definedName name="met">#REF!</definedName>
    <definedName name="META" localSheetId="5">#REF!</definedName>
    <definedName name="META" localSheetId="4">#REF!</definedName>
    <definedName name="META">#REF!</definedName>
    <definedName name="META1" localSheetId="5">#REF!</definedName>
    <definedName name="META1" localSheetId="4">#REF!</definedName>
    <definedName name="META1">#REF!</definedName>
    <definedName name="META2" localSheetId="5">#REF!</definedName>
    <definedName name="META2" localSheetId="4">#REF!</definedName>
    <definedName name="META2">#REF!</definedName>
    <definedName name="META3" localSheetId="5">#REF!</definedName>
    <definedName name="META3" localSheetId="4">#REF!</definedName>
    <definedName name="META3">#REF!</definedName>
    <definedName name="META4" localSheetId="5">#REF!</definedName>
    <definedName name="META4" localSheetId="4">#REF!</definedName>
    <definedName name="META4">#REF!</definedName>
    <definedName name="METAT" localSheetId="5">#REF!</definedName>
    <definedName name="METAT" localSheetId="4">#REF!</definedName>
    <definedName name="METAT">#REF!</definedName>
    <definedName name="mett" localSheetId="4">#REF!</definedName>
    <definedName name="mett">#REF!</definedName>
    <definedName name="metta" localSheetId="4">#REF!</definedName>
    <definedName name="metta">#REF!</definedName>
    <definedName name="nev" localSheetId="4">#REF!</definedName>
    <definedName name="nev">#REF!</definedName>
    <definedName name="nindicador" localSheetId="4">#REF!</definedName>
    <definedName name="nindicador">#REF!</definedName>
    <definedName name="nivel" localSheetId="5">#REF!</definedName>
    <definedName name="nivel" localSheetId="4">#REF!</definedName>
    <definedName name="nivel">#REF!</definedName>
    <definedName name="nom" localSheetId="4">#REF!</definedName>
    <definedName name="nom">#REF!</definedName>
    <definedName name="NOMBRES" localSheetId="5">#REF!</definedName>
    <definedName name="NOMBRES" localSheetId="4">#REF!</definedName>
    <definedName name="NOMBRES">#REF!</definedName>
    <definedName name="nu" localSheetId="4">#REF!</definedName>
    <definedName name="nu">#REF!</definedName>
    <definedName name="NUMEROS" localSheetId="5">#REF!</definedName>
    <definedName name="NUMEROS" localSheetId="4">#REF!</definedName>
    <definedName name="NUMEROS">#REF!</definedName>
    <definedName name="obj" localSheetId="4">#REF!</definedName>
    <definedName name="obj">#REF!</definedName>
    <definedName name="objet" localSheetId="4">#REF!</definedName>
    <definedName name="objet">#REF!</definedName>
    <definedName name="OBJETIVOS" localSheetId="5">#REF!</definedName>
    <definedName name="OBJETIVOS" localSheetId="4">#REF!</definedName>
    <definedName name="OBJETIVOS">#REF!</definedName>
    <definedName name="Objetivos_calidad" localSheetId="5">#REF!</definedName>
    <definedName name="Objetivos_calidad" localSheetId="4">#REF!</definedName>
    <definedName name="Objetivos_calidad">#REF!</definedName>
    <definedName name="OBJINS" localSheetId="5">#REF!</definedName>
    <definedName name="OBJINS" localSheetId="4">#REF!</definedName>
    <definedName name="OBJINS">#REF!</definedName>
    <definedName name="objt" localSheetId="4">#REF!</definedName>
    <definedName name="objt">#REF!</definedName>
    <definedName name="obs" localSheetId="4">#REF!</definedName>
    <definedName name="obs">#REF!</definedName>
    <definedName name="OBSERVACIONES" localSheetId="5">#REF!</definedName>
    <definedName name="OBSERVACIONES" localSheetId="4">#REF!</definedName>
    <definedName name="OBSERVACIONES">#REF!</definedName>
    <definedName name="per" localSheetId="4">#REF!</definedName>
    <definedName name="per">#REF!</definedName>
    <definedName name="Periodicidad" localSheetId="5">#REF!</definedName>
    <definedName name="Periodicidad" localSheetId="4">#REF!</definedName>
    <definedName name="Periodicidad">#REF!</definedName>
    <definedName name="plan" localSheetId="4">#REF!</definedName>
    <definedName name="plan">#REF!</definedName>
    <definedName name="plane" localSheetId="4">#REF!</definedName>
    <definedName name="plane">#REF!</definedName>
    <definedName name="plant" localSheetId="4">#REF!</definedName>
    <definedName name="plant">#REF!</definedName>
    <definedName name="PLANTA_AB" localSheetId="5">#REF!</definedName>
    <definedName name="PLANTA_AB" localSheetId="4">#REF!</definedName>
    <definedName name="PLANTA_AB">#REF!</definedName>
    <definedName name="PLANTA_CR" localSheetId="5">#REF!</definedName>
    <definedName name="PLANTA_CR" localSheetId="4">#REF!</definedName>
    <definedName name="PLANTA_CR">#REF!</definedName>
    <definedName name="PLANTA_DF" localSheetId="5">#REF!</definedName>
    <definedName name="PLANTA_DF" localSheetId="4">#REF!</definedName>
    <definedName name="PLANTA_DF">#REF!</definedName>
    <definedName name="PLANTA_EN" localSheetId="5">#REF!</definedName>
    <definedName name="PLANTA_EN" localSheetId="4">#REF!</definedName>
    <definedName name="PLANTA_EN">#REF!</definedName>
    <definedName name="PLANTA_MA" localSheetId="5">#REF!</definedName>
    <definedName name="PLANTA_MA" localSheetId="4">#REF!</definedName>
    <definedName name="PLANTA_MA">#REF!</definedName>
    <definedName name="plantt" localSheetId="4">#REF!</definedName>
    <definedName name="plantt">#REF!</definedName>
    <definedName name="planttt" localSheetId="4">#REF!</definedName>
    <definedName name="planttt">#REF!</definedName>
    <definedName name="pr" localSheetId="4">#REF!</definedName>
    <definedName name="pr">#REF!</definedName>
    <definedName name="princ" localSheetId="4">#REF!</definedName>
    <definedName name="princ">#REF!</definedName>
    <definedName name="Principios_Gest_Fiscal" localSheetId="5">#REF!</definedName>
    <definedName name="Principios_Gest_Fiscal" localSheetId="4">#REF!</definedName>
    <definedName name="Principios_Gest_Fiscal">#REF!</definedName>
    <definedName name="proc" localSheetId="4">#REF!</definedName>
    <definedName name="proc">#REF!</definedName>
    <definedName name="Procesos" localSheetId="5">#REF!</definedName>
    <definedName name="Procesos" localSheetId="4">#REF!</definedName>
    <definedName name="Procesos">#REF!</definedName>
    <definedName name="procesoss" localSheetId="5">#REF!</definedName>
    <definedName name="procesoss" localSheetId="4">#REF!</definedName>
    <definedName name="procesoss">#REF!</definedName>
    <definedName name="procesosSGC" localSheetId="5">#REF!</definedName>
    <definedName name="procesosSGC" localSheetId="4">#REF!</definedName>
    <definedName name="procesosSGC">#REF!</definedName>
    <definedName name="procs" localSheetId="4">#REF!</definedName>
    <definedName name="procs">#REF!</definedName>
    <definedName name="ree" localSheetId="4">#REF!</definedName>
    <definedName name="ree">#REF!</definedName>
    <definedName name="REEMPLAZO" localSheetId="5">#REF!</definedName>
    <definedName name="REEMPLAZO" localSheetId="4">#REF!</definedName>
    <definedName name="REEMPLAZO">#REF!</definedName>
    <definedName name="rendicion" localSheetId="4">#REF!</definedName>
    <definedName name="rendicion">#REF!</definedName>
    <definedName name="res" localSheetId="4">#REF!</definedName>
    <definedName name="res">#REF!</definedName>
    <definedName name="RESULTADOS_PRIORITARIOS_INST" localSheetId="5">#REF!</definedName>
    <definedName name="RESULTADOS_PRIORITARIOS_INST" localSheetId="4">#REF!</definedName>
    <definedName name="RESULTADOS_PRIORITARIOS_INST">#REF!</definedName>
    <definedName name="RIESGO" localSheetId="4">#REF!</definedName>
    <definedName name="RIESGO">#REF!</definedName>
    <definedName name="RRR" localSheetId="5">#REF!</definedName>
    <definedName name="RRR" localSheetId="4">#REF!</definedName>
    <definedName name="RRR">#REF!</definedName>
    <definedName name="seg" localSheetId="4">#REF!</definedName>
    <definedName name="seg">#REF!</definedName>
    <definedName name="SEGUIMIENTO" localSheetId="5">#REF!</definedName>
    <definedName name="SEGUIMIENTO" localSheetId="4">#REF!</definedName>
    <definedName name="SEGUIMIENTO">#REF!</definedName>
    <definedName name="SGC" localSheetId="5">#REF!</definedName>
    <definedName name="SGC" localSheetId="4">#REF!</definedName>
    <definedName name="SGC">#REF!</definedName>
    <definedName name="sis" localSheetId="4">#REF!</definedName>
    <definedName name="sis">#REF!</definedName>
    <definedName name="tiip" localSheetId="4">#REF!</definedName>
    <definedName name="tiip">#REF!</definedName>
    <definedName name="tiipp" localSheetId="4">#REF!</definedName>
    <definedName name="tiipp">#REF!</definedName>
    <definedName name="tip" localSheetId="4">#REF!</definedName>
    <definedName name="tip">#REF!</definedName>
    <definedName name="Tipo" localSheetId="5">#REF!</definedName>
    <definedName name="Tipo" localSheetId="4">#REF!</definedName>
    <definedName name="Tipo">#REF!</definedName>
    <definedName name="TipoI" localSheetId="5">#REF!</definedName>
    <definedName name="TipoI" localSheetId="4">#REF!</definedName>
    <definedName name="TipoI">#REF!</definedName>
    <definedName name="TipoII" localSheetId="5">#REF!</definedName>
    <definedName name="TipoII" localSheetId="4">#REF!</definedName>
    <definedName name="TipoII">#REF!</definedName>
    <definedName name="Tipos" localSheetId="5">#REF!</definedName>
    <definedName name="Tipos" localSheetId="4">#REF!</definedName>
    <definedName name="Tipos">#REF!</definedName>
    <definedName name="Tipos2" localSheetId="5">#REF!</definedName>
    <definedName name="Tipos2" localSheetId="4">#REF!</definedName>
    <definedName name="Tipos2">#REF!</definedName>
    <definedName name="TiposDeControl" localSheetId="5">#REF!</definedName>
    <definedName name="TiposDeControl" localSheetId="4">#REF!</definedName>
    <definedName name="TiposDeControl">#REF!</definedName>
    <definedName name="tramites" localSheetId="4">#REF!</definedName>
    <definedName name="tramites">#REF!</definedName>
    <definedName name="transparencia" localSheetId="4">#REF!</definedName>
    <definedName name="transparencia">#REF!</definedName>
    <definedName name="ttip" localSheetId="4">#REF!</definedName>
    <definedName name="ttip">#REF!</definedName>
    <definedName name="tttip" localSheetId="4">#REF!</definedName>
    <definedName name="tttip">#REF!</definedName>
    <definedName name="uu" localSheetId="4">#REF!</definedName>
    <definedName name="uu">#REF!</definedName>
    <definedName name="Valor" localSheetId="5">#REF!</definedName>
    <definedName name="Valor" localSheetId="4">#REF!</definedName>
    <definedName name="Valor">#REF!</definedName>
    <definedName name="Valor2" localSheetId="5">#REF!</definedName>
    <definedName name="Valor2" localSheetId="4">#REF!</definedName>
    <definedName name="Valor2">#REF!</definedName>
    <definedName name="vlr" localSheetId="4">#REF!</definedName>
    <definedName name="vlr">#REF!</definedName>
    <definedName name="vvlr" localSheetId="4">#REF!</definedName>
    <definedName name="vvlr">#REF!</definedName>
    <definedName name="wr" localSheetId="4">#REF!</definedName>
    <definedName name="wr">#REF!</definedName>
    <definedName name="ww" localSheetId="5">#REF!</definedName>
    <definedName name="ww" localSheetId="4">#REF!</definedName>
    <definedName name="ww">#REF!</definedName>
    <definedName name="xxxx" localSheetId="5">#REF!</definedName>
    <definedName name="xxxx" localSheetId="4">#REF!</definedName>
    <definedName name="x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2">
      <go:sheetsCustomData xmlns:go="http://customooxmlschemas.google.com/" r:id="rId11" roundtripDataChecksum="GRQgJGFthIVX32xHZmEzElCgC6K3kaVnPg895Oynbz4="/>
    </ext>
  </extLst>
</workbook>
</file>

<file path=xl/calcChain.xml><?xml version="1.0" encoding="utf-8"?>
<calcChain xmlns="http://schemas.openxmlformats.org/spreadsheetml/2006/main">
  <c r="BH46" i="3" l="1"/>
  <c r="BH47" i="3"/>
  <c r="BH48" i="3"/>
  <c r="BH49" i="3"/>
  <c r="BH50" i="3"/>
  <c r="BH51" i="3"/>
  <c r="BH52" i="3"/>
  <c r="BH53" i="3"/>
  <c r="BH54" i="3"/>
  <c r="BH55" i="3"/>
  <c r="BH56" i="3"/>
  <c r="BH57" i="3"/>
  <c r="BH58" i="3"/>
  <c r="BH59" i="3"/>
  <c r="BH45" i="3"/>
  <c r="BH44" i="3"/>
  <c r="BH43" i="3"/>
  <c r="BH41" i="3"/>
  <c r="BH42" i="3"/>
  <c r="BH40" i="3"/>
  <c r="BH38" i="3"/>
  <c r="BH39" i="3"/>
  <c r="BD46" i="3"/>
  <c r="BD47" i="3"/>
  <c r="BD48" i="3"/>
  <c r="BD49" i="3"/>
  <c r="BD50" i="3"/>
  <c r="BD51" i="3"/>
  <c r="BD52" i="3"/>
  <c r="BD53" i="3"/>
  <c r="BD54" i="3"/>
  <c r="BD55" i="3"/>
  <c r="BD56" i="3"/>
  <c r="BD57" i="3"/>
  <c r="BD58" i="3"/>
  <c r="BD59" i="3"/>
  <c r="AZ46" i="3"/>
  <c r="AZ47" i="3"/>
  <c r="AZ48" i="3"/>
  <c r="AZ49" i="3"/>
  <c r="AZ50" i="3"/>
  <c r="AZ51" i="3"/>
  <c r="AZ52" i="3"/>
  <c r="AZ53" i="3"/>
  <c r="AZ54" i="3"/>
  <c r="AZ55" i="3"/>
  <c r="AZ56" i="3"/>
  <c r="AZ57" i="3"/>
  <c r="AZ58" i="3"/>
  <c r="AZ59" i="3"/>
  <c r="BD38" i="3"/>
  <c r="BD39" i="3"/>
  <c r="BD40" i="3"/>
  <c r="BD41" i="3"/>
  <c r="BD42" i="3"/>
  <c r="BD43" i="3"/>
  <c r="BD44" i="3"/>
  <c r="BD45" i="3"/>
  <c r="AZ38" i="3"/>
  <c r="AZ39" i="3"/>
  <c r="AZ40" i="3"/>
  <c r="AZ41" i="3"/>
  <c r="AZ42" i="3"/>
  <c r="AZ43" i="3"/>
  <c r="AZ44" i="3"/>
  <c r="AZ45" i="3"/>
  <c r="AV45" i="3"/>
  <c r="AV46" i="3"/>
  <c r="AV47" i="3"/>
  <c r="AV48" i="3"/>
  <c r="AV49" i="3"/>
  <c r="AV50" i="3"/>
  <c r="AV51" i="3"/>
  <c r="AV52" i="3"/>
  <c r="AV53" i="3"/>
  <c r="AV54" i="3"/>
  <c r="AV55" i="3"/>
  <c r="AV56" i="3"/>
  <c r="AV57" i="3"/>
  <c r="AV58" i="3"/>
  <c r="AV59" i="3"/>
  <c r="AV43" i="3"/>
  <c r="AV44" i="3"/>
  <c r="AV42" i="3"/>
  <c r="AV41" i="3"/>
  <c r="AV40" i="3"/>
  <c r="AV38" i="3"/>
  <c r="AV39" i="3"/>
  <c r="BL39" i="3" l="1"/>
  <c r="BM39" i="3"/>
  <c r="BN39" i="3"/>
  <c r="AV34" i="3" l="1"/>
  <c r="AV35" i="3"/>
  <c r="AV36" i="3"/>
  <c r="AV37" i="3"/>
  <c r="AZ34" i="3"/>
  <c r="AZ35" i="3"/>
  <c r="AZ36" i="3"/>
  <c r="AZ37" i="3"/>
  <c r="BD34" i="3"/>
  <c r="BD35" i="3"/>
  <c r="BD36" i="3"/>
  <c r="BD37" i="3"/>
  <c r="BH34" i="3"/>
  <c r="BH35" i="3"/>
  <c r="BH36" i="3"/>
  <c r="BH37" i="3"/>
  <c r="AV30" i="3"/>
  <c r="AZ30" i="3"/>
  <c r="BD30" i="3"/>
  <c r="BH30" i="3"/>
  <c r="BK36" i="3" l="1"/>
  <c r="BK37" i="3"/>
  <c r="BK35" i="3"/>
  <c r="BH33" i="3"/>
  <c r="BD33" i="3"/>
  <c r="AZ33" i="3"/>
  <c r="AV33" i="3"/>
  <c r="BH32" i="3"/>
  <c r="BD32" i="3"/>
  <c r="AZ32" i="3"/>
  <c r="AV32" i="3"/>
  <c r="BH31" i="3"/>
  <c r="BD31" i="3"/>
  <c r="AZ31" i="3"/>
  <c r="AV31" i="3"/>
  <c r="BH29" i="3"/>
  <c r="BD29" i="3"/>
  <c r="AZ29" i="3"/>
  <c r="AV29" i="3"/>
  <c r="BH28" i="3"/>
  <c r="BD28" i="3"/>
  <c r="AZ28" i="3"/>
  <c r="AV28" i="3"/>
  <c r="BH27" i="3"/>
  <c r="BD27" i="3"/>
  <c r="AZ27" i="3"/>
  <c r="AV27" i="3"/>
  <c r="BH26" i="3"/>
  <c r="BD26" i="3"/>
  <c r="AZ26" i="3"/>
  <c r="AV26" i="3"/>
  <c r="BH25" i="3"/>
  <c r="BD25" i="3"/>
  <c r="AZ25" i="3"/>
  <c r="AV25" i="3"/>
  <c r="BH24" i="3"/>
  <c r="BD24" i="3"/>
  <c r="AZ24" i="3"/>
  <c r="AV24" i="3"/>
  <c r="BH23" i="3"/>
  <c r="BD23" i="3"/>
  <c r="AZ23" i="3"/>
  <c r="AV23" i="3"/>
  <c r="BH22" i="3"/>
  <c r="BD22" i="3"/>
  <c r="AZ22" i="3"/>
  <c r="AV22" i="3"/>
  <c r="BH21" i="3"/>
  <c r="BD21" i="3"/>
  <c r="AZ21" i="3"/>
  <c r="AV21" i="3"/>
  <c r="BH20" i="3"/>
  <c r="BD20" i="3"/>
  <c r="AZ20" i="3"/>
  <c r="AV20" i="3"/>
  <c r="BH19" i="3"/>
  <c r="BD19" i="3"/>
  <c r="AZ19" i="3"/>
  <c r="AV19" i="3"/>
  <c r="BH18" i="3"/>
  <c r="BD18" i="3"/>
  <c r="AZ18" i="3"/>
  <c r="AV18" i="3"/>
  <c r="BH17" i="3"/>
  <c r="BD17" i="3"/>
  <c r="AZ17" i="3"/>
  <c r="AV17" i="3"/>
  <c r="BH16" i="3"/>
  <c r="BD16" i="3"/>
  <c r="AZ16" i="3"/>
  <c r="AV16" i="3"/>
  <c r="BH15" i="3"/>
  <c r="BD15" i="3"/>
  <c r="AZ15" i="3"/>
  <c r="AV15" i="3"/>
  <c r="BH14" i="3"/>
  <c r="BD14" i="3"/>
  <c r="AZ14" i="3"/>
  <c r="AV14" i="3"/>
  <c r="BH13" i="3"/>
  <c r="BD13" i="3"/>
  <c r="AZ13" i="3"/>
  <c r="AV13" i="3"/>
  <c r="BH12" i="3"/>
  <c r="BD12" i="3"/>
  <c r="AZ12" i="3"/>
  <c r="AV12" i="3"/>
  <c r="BH11" i="3"/>
  <c r="BD11" i="3"/>
  <c r="AZ11" i="3"/>
  <c r="AV11" i="3"/>
  <c r="BH10" i="3"/>
  <c r="BD10" i="3"/>
  <c r="AZ10" i="3"/>
  <c r="AV10" i="3"/>
  <c r="BH9" i="3"/>
  <c r="BD9" i="3"/>
  <c r="AZ9" i="3"/>
  <c r="AV9" i="3"/>
  <c r="BH8" i="3"/>
  <c r="BD8" i="3"/>
  <c r="AZ8" i="3"/>
  <c r="AV8" i="3"/>
  <c r="Q126" i="1"/>
  <c r="Q125" i="1"/>
  <c r="Q124" i="1"/>
  <c r="Q123" i="1"/>
  <c r="Q122" i="1"/>
  <c r="Q121" i="1"/>
  <c r="Q120" i="1"/>
  <c r="Q119" i="1"/>
  <c r="Q118" i="1"/>
  <c r="Q117" i="1"/>
  <c r="Q116" i="1"/>
  <c r="Q115" i="1"/>
  <c r="Q114" i="1"/>
  <c r="Q84" i="1"/>
  <c r="BK29" i="3" l="1"/>
  <c r="BK26" i="3"/>
  <c r="BK32" i="3"/>
  <c r="BK33" i="3"/>
  <c r="BK18" i="3"/>
  <c r="BK22" i="3"/>
  <c r="BK20" i="3"/>
  <c r="BK23" i="3"/>
  <c r="BK8" i="3"/>
  <c r="BK17" i="3"/>
  <c r="BK21" i="3"/>
  <c r="BK12" i="3"/>
  <c r="BK16" i="3"/>
  <c r="BK9" i="3"/>
  <c r="BK10" i="3"/>
  <c r="BK19" i="3"/>
  <c r="BK11" i="3"/>
  <c r="BK24" i="3"/>
  <c r="BK27" i="3"/>
  <c r="BK25" i="3"/>
  <c r="BK28" i="3"/>
  <c r="BK31" i="3"/>
  <c r="BK3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1000000}">
      <text>
        <r>
          <rPr>
            <sz val="11"/>
            <color theme="1"/>
            <rFont val="Calibri"/>
            <family val="2"/>
            <scheme val="minor"/>
          </rPr>
          <t>======
ID#AAABUBarCLQ
    (2024-10-24 13:26:42)
La Oficina Asesora de Planeación y cumplimiento actualiza la base de datos cuando se requiera si hay un cambio o nuevo lineamiento, política, planes estratégicos, etc.</t>
        </r>
      </text>
    </comment>
    <comment ref="J83" authorId="0" shapeId="0" xr:uid="{00000000-0006-0000-0000-000004000000}">
      <text>
        <r>
          <rPr>
            <sz val="11"/>
            <color theme="1"/>
            <rFont val="Calibri"/>
            <family val="2"/>
            <scheme val="minor"/>
          </rPr>
          <t>======
ID#AAABOEfntPo
Jenniffer Johanna Serrano Ulloque    (2024-06-05 12:12:16)
antes PAAC</t>
        </r>
      </text>
    </comment>
    <comment ref="O83" authorId="0" shapeId="0" xr:uid="{00000000-0006-0000-0000-000002000000}">
      <text>
        <r>
          <rPr>
            <sz val="11"/>
            <color theme="1"/>
            <rFont val="Calibri"/>
            <family val="2"/>
            <scheme val="minor"/>
          </rPr>
          <t>======
ID#AAABOEfntQY
Jenniffer Johanna Serrano Ulloque    (2024-06-05 12:12:16)
Los equipos de trabajo se actualizarán según la norma vigente</t>
        </r>
      </text>
    </comment>
  </commentList>
  <extLst>
    <ext xmlns:r="http://schemas.openxmlformats.org/officeDocument/2006/relationships" uri="GoogleSheetsCustomDataVersion2">
      <go:sheetsCustomData xmlns:go="http://customooxmlschemas.google.com/" r:id="rId1" roundtripDataSignature="AMtx7mgbm8oxvnvyGYCDxKFFxXrmOXoJY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9000000}">
      <text>
        <r>
          <rPr>
            <sz val="11"/>
            <color theme="1"/>
            <rFont val="Calibri"/>
            <family val="2"/>
            <scheme val="minor"/>
          </rPr>
          <t>======
ID#AAABUBarCK4
    (2024-10-24 13:26:42)
Incluye cambios y aprobaciones en Comité</t>
        </r>
      </text>
    </comment>
    <comment ref="BL6" authorId="0" shapeId="0" xr:uid="{00000000-0006-0000-0200-000013000000}">
      <text>
        <r>
          <rPr>
            <sz val="11"/>
            <color theme="1"/>
            <rFont val="Calibri"/>
            <family val="2"/>
            <scheme val="minor"/>
          </rPr>
          <t>======
ID#AAABOEfntPM
serje    (2024-06-05 12:12:16)
Directriz política de gestión de resultados.
Criterios de análisis</t>
        </r>
      </text>
    </comment>
    <comment ref="B7" authorId="0" shapeId="0" xr:uid="{00000000-0006-0000-0200-000006000000}">
      <text>
        <r>
          <rPr>
            <sz val="11"/>
            <color theme="1"/>
            <rFont val="Calibri"/>
            <family val="2"/>
            <scheme val="minor"/>
          </rPr>
          <t>======
ID#AAABUBarCLI
    (2024-10-24 13:26:42)
Código único del indicador establecido por la OAPC</t>
        </r>
      </text>
    </comment>
    <comment ref="E7" authorId="0" shapeId="0" xr:uid="{00000000-0006-0000-0200-000007000000}">
      <text>
        <r>
          <rPr>
            <sz val="11"/>
            <color theme="1"/>
            <rFont val="Calibri"/>
            <family val="2"/>
            <scheme val="minor"/>
          </rPr>
          <t>======
ID#AAABUBarCLA
    (2024-10-24 13:26:42)
Establecidos en el Plan Estratégico Institucional</t>
        </r>
      </text>
    </comment>
    <comment ref="H7" authorId="0" shapeId="0" xr:uid="{00000000-0006-0000-0200-000008000000}">
      <text>
        <r>
          <rPr>
            <sz val="11"/>
            <color theme="1"/>
            <rFont val="Calibri"/>
            <family val="2"/>
            <scheme val="minor"/>
          </rPr>
          <t>======
ID#AAABUBarCK0
    (2024-10-24 13:26:42)
En el caso que el indicador aplique a varios planes, diligenciar los datos adicionales en el campo Observaciones - columna BD</t>
        </r>
      </text>
    </comment>
    <comment ref="I7" authorId="0" shapeId="0" xr:uid="{00000000-0006-0000-0200-000005000000}">
      <text>
        <r>
          <rPr>
            <sz val="11"/>
            <color theme="1"/>
            <rFont val="Calibri"/>
            <family val="2"/>
            <scheme val="minor"/>
          </rPr>
          <t>======
ID#AAABUBarCLE
    (2024-10-24 13:26:42)
Se obtiene de la 1-PET-P-01 Política y lineamientos para la gestión de calidad</t>
        </r>
      </text>
    </comment>
    <comment ref="M7" authorId="0" shapeId="0" xr:uid="{00000000-0006-0000-0200-00000F000000}">
      <text>
        <r>
          <rPr>
            <sz val="11"/>
            <color theme="1"/>
            <rFont val="Calibri"/>
            <family val="2"/>
            <scheme val="minor"/>
          </rPr>
          <t>======
ID#AAABUBarCKc
    (2024-10-24 13:26:42)
Se diligencia según necesidad. Para las metas misionales y la identificación en el Plan Estratégico Institucional (PEI) se registra el nombre del Sector/ Macroproyecto</t>
        </r>
      </text>
    </comment>
    <comment ref="S7" authorId="0" shapeId="0" xr:uid="{00000000-0006-0000-0200-00000D000000}">
      <text>
        <r>
          <rPr>
            <sz val="11"/>
            <color theme="1"/>
            <rFont val="Calibri"/>
            <family val="2"/>
            <scheme val="minor"/>
          </rPr>
          <t>======
ID#AAABUBarCKk
    (2024-10-24 13:26:42)
PA= Plan de Acción
PT= Programa de Transparencia
BrechasF= Plan cierre Brechas FURAG</t>
        </r>
      </text>
    </comment>
    <comment ref="T7" authorId="0" shapeId="0" xr:uid="{00000000-0006-0000-0200-00000B000000}">
      <text>
        <r>
          <rPr>
            <sz val="11"/>
            <color theme="1"/>
            <rFont val="Calibri"/>
            <family val="2"/>
            <scheme val="minor"/>
          </rPr>
          <t>======
ID#AAABUBarCKo
    (2024-10-24 13:26:42)
Riesgo asociado a la matriz de riesgos vigente del Fondo Adaptación, según la fuentes de origen (ej. Macroproceso)</t>
        </r>
      </text>
    </comment>
    <comment ref="AF7" authorId="0" shapeId="0" xr:uid="{00000000-0006-0000-0200-00000E000000}">
      <text>
        <r>
          <rPr>
            <sz val="11"/>
            <color theme="1"/>
            <rFont val="Calibri"/>
            <family val="2"/>
            <scheme val="minor"/>
          </rPr>
          <t>======
ID#AAABUBarCKg
    (2024-10-24 13:26:42)
Las características del indicador depende del ciclo de vida del producto/resultado.  de Efecto o de Impacto son a largo plazo. Analizar el tiempo de medición del indicador.</t>
        </r>
      </text>
    </comment>
    <comment ref="AM7" authorId="0" shapeId="0" xr:uid="{00000000-0006-0000-0200-000003000000}">
      <text>
        <r>
          <rPr>
            <sz val="11"/>
            <color theme="1"/>
            <rFont val="Calibri"/>
            <family val="2"/>
            <scheme val="minor"/>
          </rPr>
          <t>======
ID#AAABUBarCLU
    (2024-10-24 13:26:42)
En el caso particular que el cargo no este en el equipo de trabajo columna AG debe incluir el área de vinculación en la columna Observaciones</t>
        </r>
      </text>
    </comment>
    <comment ref="AN7" authorId="0" shapeId="0" xr:uid="{00000000-0006-0000-0200-00000C000000}">
      <text>
        <r>
          <rPr>
            <sz val="11"/>
            <color theme="1"/>
            <rFont val="Calibri"/>
            <family val="2"/>
            <scheme val="minor"/>
          </rPr>
          <t>======
ID#AAABUBarCKs
    (2024-10-24 13:26:42)
Otros: Cuál?</t>
        </r>
      </text>
    </comment>
    <comment ref="AP7" authorId="0" shapeId="0" xr:uid="{00000000-0006-0000-0200-000001000000}">
      <text>
        <r>
          <rPr>
            <sz val="11"/>
            <color theme="1"/>
            <rFont val="Calibri"/>
            <family val="2"/>
            <scheme val="minor"/>
          </rPr>
          <t>======
ID#AAABUBbE1j4
    (2024-10-24 13:26:42)
Corresponde a las herramientas establecidas en las diferentes áreas para el reporte y seguimiento de los indicadores (ejemplo: herramienta de seguimiento a planes  plan de acción). Seguimiento (cuantitativo y cualitativo)</t>
        </r>
      </text>
    </comment>
    <comment ref="AQ7" authorId="0" shapeId="0" xr:uid="{00000000-0006-0000-0200-00000A000000}">
      <text>
        <r>
          <rPr>
            <sz val="11"/>
            <color theme="1"/>
            <rFont val="Calibri"/>
            <family val="2"/>
            <scheme val="minor"/>
          </rPr>
          <t>======
ID#AAABUBarCKw
    (2024-10-24 13:26:42)
Periodicidad de la programación se refiere al periodo programado para cumplir la meta: mensual, trimestral, cuatrimestral, semestral, otro ¿cuál?
Es diferente al periodo de reporte de avance, que se refiere al seguimiento mensual de la OAPC a los planes de la entidad o seguimiento a los indicadores de procesos, de acuerdo con los lineamientos de la OAPC</t>
        </r>
      </text>
    </comment>
    <comment ref="AV7" authorId="0" shapeId="0" xr:uid="{00000000-0006-0000-0200-000002000000}">
      <text>
        <r>
          <rPr>
            <sz val="11"/>
            <color theme="1"/>
            <rFont val="Calibri"/>
            <family val="2"/>
            <scheme val="minor"/>
          </rPr>
          <t>======
ID#AAABUBbE1j0
    (2024-10-24 13:26:42)
Trimestre</t>
        </r>
      </text>
    </comment>
    <comment ref="AZ7" authorId="0" shapeId="0" xr:uid="{00000000-0006-0000-0200-000012000000}">
      <text>
        <r>
          <rPr>
            <sz val="11"/>
            <color theme="1"/>
            <rFont val="Calibri"/>
            <family val="2"/>
            <scheme val="minor"/>
          </rPr>
          <t>======
ID#AAABOEfntP0
Jenniffer Johanna Serrano Ulloque    (2024-06-05 12:12:16)
Trimestre</t>
        </r>
      </text>
    </comment>
    <comment ref="BD7" authorId="0" shapeId="0" xr:uid="{00000000-0006-0000-0200-000014000000}">
      <text>
        <r>
          <rPr>
            <sz val="11"/>
            <color theme="1"/>
            <rFont val="Calibri"/>
            <family val="2"/>
            <scheme val="minor"/>
          </rPr>
          <t>======
ID#AAABOEfntPU
Jenniffer Johanna Serrano Ulloque    (2024-06-05 12:12:16)
Trimestre</t>
        </r>
      </text>
    </comment>
    <comment ref="BH7" authorId="0" shapeId="0" xr:uid="{00000000-0006-0000-0200-000011000000}">
      <text>
        <r>
          <rPr>
            <sz val="11"/>
            <color theme="1"/>
            <rFont val="Calibri"/>
            <family val="2"/>
            <scheme val="minor"/>
          </rPr>
          <t>======
ID#AAABOEfntQc
Jenniffer Johanna Serrano Ulloque    (2024-06-05 12:12:16)
Trimestre</t>
        </r>
      </text>
    </comment>
    <comment ref="BI7" authorId="0" shapeId="0" xr:uid="{00000000-0006-0000-0200-000004000000}">
      <text>
        <r>
          <rPr>
            <sz val="11"/>
            <color theme="1"/>
            <rFont val="Calibri"/>
            <family val="2"/>
            <scheme val="minor"/>
          </rPr>
          <t>======
ID#AAABUBarCLM
    (2024-10-24 13:26:42)
Columna BI: Incluir avance descriptivo o cualitativo (si se requiere)
Columna BJ incluir MM -AAAA:  mes Ay año. Ejemplo: MAYO 2024. 
Rango en el que se ubica el indicador de acuerdo con los lineamientos de la Política y lineamientos para la gestión de resultados de la Entidad:
VERDE - Metas Ejecutadas &gt;=100%
AMARILLO - Metas en alerta &gt;=70%&lt;99%
ROJO - Metas Rezagadas &lt;70%</t>
        </r>
      </text>
    </comment>
  </commentList>
  <extLst>
    <ext xmlns:r="http://schemas.openxmlformats.org/officeDocument/2006/relationships" uri="GoogleSheetsCustomDataVersion2">
      <go:sheetsCustomData xmlns:go="http://customooxmlschemas.google.com/" r:id="rId1" roundtripDataSignature="AMtx7mjXVqYO4g6vAAMaPgWn1esO6RNwhQ=="/>
    </ext>
  </extLst>
</comments>
</file>

<file path=xl/sharedStrings.xml><?xml version="1.0" encoding="utf-8"?>
<sst xmlns="http://schemas.openxmlformats.org/spreadsheetml/2006/main" count="2743" uniqueCount="1000">
  <si>
    <t>Base de Datos</t>
  </si>
  <si>
    <t>ARTÍCULO 3°. EJES DE TRANSFORMACIÓN DEL PLAN NACIONAL DE DESARROLLO "Plan Nacional de Desarrollo 2022-2026 “Colombia potencia mundial de la vida"</t>
  </si>
  <si>
    <t>1_Ordenamiento del territorio alrededor del agua</t>
  </si>
  <si>
    <t>4_Transformación productiva, internacionalización y acción climática</t>
  </si>
  <si>
    <t>N/A</t>
  </si>
  <si>
    <t>no aplica</t>
  </si>
  <si>
    <t>Todos</t>
  </si>
  <si>
    <t>2_Seguridad humana y justicia social</t>
  </si>
  <si>
    <t>3_Derecho humano a la alimentación</t>
  </si>
  <si>
    <t>5_Convergencia regional</t>
  </si>
  <si>
    <t>Objetivos estratégicos</t>
  </si>
  <si>
    <t>OE1</t>
  </si>
  <si>
    <t>OE 1 Misional</t>
  </si>
  <si>
    <t>PERSPECTIVA EXTERNA</t>
  </si>
  <si>
    <t>OE 1: Identificar, estructurar y ejecutar proyectos de restauración ecológica y ordenamiento territorial para el aprovechamiento de la diversificación productiva fomentando la economía circular, la conservación de las fuentes hídricas y el manejo adecuado de residuos sólidos que contribuyan a la adaptación al cambio climático en los territorios</t>
  </si>
  <si>
    <t>OE2</t>
  </si>
  <si>
    <t>OE 2 Misional</t>
  </si>
  <si>
    <t>OE 2: Identificar, estructurar y gestionar proyectos que contribuyan a la reducción del riesgo, la adaptación al cambio climático y la recuperación post-desastre</t>
  </si>
  <si>
    <t>OE3</t>
  </si>
  <si>
    <t>OE 3 Misional</t>
  </si>
  <si>
    <t>OE 3: Adoptar e implementar estrategias para la recuperación y fortalecimiento socioeconómico del territorio, de manera que estas, le permitan a la población una adaptación sostenible al cambio climático</t>
  </si>
  <si>
    <t>OE4</t>
  </si>
  <si>
    <t>OE 4 Misional</t>
  </si>
  <si>
    <t>OE 4: Identificar y promover iniciativas locales para la adaptación al cambio climático y la prevención y gestión del riesgo, propiciando la transformación de hábitos y costumbres en la forma de habitar los territorios para: el acceso al agua, al suelo y a la vivienda; a la accesibilidad, la movilidad y la conectividad; y a espacios para la salud, la educación y la cultura; fortaleciendo procesos sociales desde el encuentro y la participación comunitaria, en el marco del derecho a un hábitat digno, fortalecimiento la atención del fenómeno de la niña (2010-2011) en el área de infraestructura, fomentando su integración en el territorio con las nuevas estrategias para la adaptación al cambio climático y la prevención y gestión del riesgo</t>
  </si>
  <si>
    <t>OE5</t>
  </si>
  <si>
    <t>OE 5 Transversal</t>
  </si>
  <si>
    <t>PERSPECTIVA INTERNA</t>
  </si>
  <si>
    <t>OE 5: Fortalecer una cultura organizacional orientada al relacionamiento eficaz con los usuarios, al desarrollo del talento humano y a la modernización de la gestión del Fondo Adaptación</t>
  </si>
  <si>
    <t>OE_M</t>
  </si>
  <si>
    <t>OE Misionlaes</t>
  </si>
  <si>
    <t>OE_T</t>
  </si>
  <si>
    <t>OE Transversal</t>
  </si>
  <si>
    <t>Proyectos de inversión</t>
  </si>
  <si>
    <t>1_Reconstrucción de zonas e infraestructuras afectadas por la ocurrencia del fenómeno de la niña 2010-2011.</t>
  </si>
  <si>
    <t>2_Implementación de herramientas para la inclusión productiva de la población en la zona de la interconexión vial Yatí – Bodega - departamento de Bolívar - municipios de Magangué, Cicuco, Talaigua nuevo, Mompós</t>
  </si>
  <si>
    <t>3_Construcción de viviendas en el nuevo casco urbano de gramalote</t>
  </si>
  <si>
    <t>4_Implementación de medidas de recuperación de las dinámicas hídricas naturales de la región de la Mojana en el contexto actual de cambio climático y reducción de riesgo Bolívar, Sucre, Córdoba, Antioquia</t>
  </si>
  <si>
    <t>5_Implementación de intervenciones para la reducción del riesgo de inundación en los municipios del núcleo de la región de la Mojana. Bolívar, Córdoba, Sucre</t>
  </si>
  <si>
    <t>ID Objetivo estratégico de la Gestión de Calidad</t>
  </si>
  <si>
    <t>SGC 1 Reducir a 0% la vulnerabilidad física y socio-económica... zonas de riesgo</t>
  </si>
  <si>
    <t>Reducir a 0% la vulnerabilidad física y socio-económica de las personas que habitan en las zonas de riesgo de desastres por fenómenos climáticos, cubiertas dentro del alcance de la intervención pública realizada por el Fondo Adaptación.</t>
  </si>
  <si>
    <t>SGC 2 Reducir la vulnerabilidad física y socio-económica del 100% de las personas… zonas de riesgo</t>
  </si>
  <si>
    <t>Reducir la vulnerabilidad física y socio-económica del 100% de las personas que habitan en las zonas de riesgo de desastres por fenómenos climáticos cubiertas dentro del alcance de la intervención pública realizada por el Fondo Adaptación.</t>
  </si>
  <si>
    <t>SGC 3 Reducir a 0% la repetición de inversión pública del estado en las zonas de riesgo</t>
  </si>
  <si>
    <t>Reducir a 0% la repetición de inversión pública del estado en las zonas de riesgo de desastres por fenómenos climáticos realizada dentro del alcance de la intervención pública realizada por el Fondo Adaptación.</t>
  </si>
  <si>
    <t>SGC 4 Asegurar la participación ciudadana… en la
gestión del 100% de los proyectos</t>
  </si>
  <si>
    <t>Asegurar la participación ciudadana y de los demás grupos de interés, en la gestión del 100% de los proyectos ejecutados por el Fondo Adaptación.</t>
  </si>
  <si>
    <t>SGC 5 Generar de activos de conocimiento sobre intervención pública… lecciones aprendidas</t>
  </si>
  <si>
    <t>Generar de activos de conocimiento sobre intervención pública (proyectos de infraestructura y/o desarrollo socio-económico) con enfoque integral de riesgo de desastres y adaptación al cambio climático, a partir de las lecciones aprendidas en la gestión institucional.</t>
  </si>
  <si>
    <t>SGC 6 Aprovechar al interior de la entidad, los activos de conocimiento… mejora continua</t>
  </si>
  <si>
    <t>Aprovechar al interior de la entidad, los activos de conocimiento generados en la gestión de estructuración y ejecución de proyectos con enfoque integral de riesgo de desastres y adaptación al cambio climático, como elementos clave de la mejora continua de la gestión.</t>
  </si>
  <si>
    <t>SGC 7 Transferir a diferentes instituciones del país, activos de conocimiento sobre intervención pública …</t>
  </si>
  <si>
    <t>Transferir a diferentes instituciones del país, activos de conocimiento sobre intervención pública (proyectos de infraestructura y/o desarrollo socio-económico) con enfoque integral de riesgo de desastres y adaptación al cambio climático, como parte de la mejora continua de la gestión pública.</t>
  </si>
  <si>
    <t>Integración de los Planes Institucionales (Decreto 612 de 2018) o Indicadores de Procesos</t>
  </si>
  <si>
    <t>P1</t>
  </si>
  <si>
    <t>PES (Sectorial)</t>
  </si>
  <si>
    <t>Plan Estratégico Sectorial</t>
  </si>
  <si>
    <t>P2</t>
  </si>
  <si>
    <t>PAI (Integrado)</t>
  </si>
  <si>
    <t>Plan de Acción Institucional integrado</t>
  </si>
  <si>
    <t>P3</t>
  </si>
  <si>
    <t>PAAd (Adquisiciones)</t>
  </si>
  <si>
    <t>Plan Anual de Adquisiciones</t>
  </si>
  <si>
    <t>P4</t>
  </si>
  <si>
    <t>PTEP (antes PAAC)</t>
  </si>
  <si>
    <t>Programa de Transparencia y Ética Pública (antes Plan Anticorrupción y de Atención al Ciudadano PAAC)</t>
  </si>
  <si>
    <t>P5</t>
  </si>
  <si>
    <t>PINAR (Archivo)</t>
  </si>
  <si>
    <t>Plan Institucional de Archivos</t>
  </si>
  <si>
    <t>P6</t>
  </si>
  <si>
    <t>PSPI (Seguridad info)</t>
  </si>
  <si>
    <t>Plan de Seguridad y Privacidad de la Información</t>
  </si>
  <si>
    <t>P7</t>
  </si>
  <si>
    <t>PETIC (Tecnología)</t>
  </si>
  <si>
    <t>Plan Estratégico de las Tecnologías de la Información y Comunicaciones</t>
  </si>
  <si>
    <t>P8</t>
  </si>
  <si>
    <t>PTRSPI (Riesgos privacidad info)</t>
  </si>
  <si>
    <t>Plan de Tratamiento de Riesgos de Seguridad y Privacidad de la Información</t>
  </si>
  <si>
    <t>P9</t>
  </si>
  <si>
    <t>PETH (Talento H)</t>
  </si>
  <si>
    <t>Plan Estratégico de Talento 
Humano</t>
  </si>
  <si>
    <t>P10</t>
  </si>
  <si>
    <t>PAV (Vacantes)</t>
  </si>
  <si>
    <t>Plan Anual de Vacantes</t>
  </si>
  <si>
    <t>P11</t>
  </si>
  <si>
    <t>PPRH (Prevención recurso H)</t>
  </si>
  <si>
    <t>Plan de Previsión de Recursos Humanos</t>
  </si>
  <si>
    <t>P12</t>
  </si>
  <si>
    <t>SST (Salud en el Trabajo)</t>
  </si>
  <si>
    <t>Plan de Trabajo Anual en Seguridad y Salud en el Trabajo</t>
  </si>
  <si>
    <t>P13</t>
  </si>
  <si>
    <t>PII (Incentivos)</t>
  </si>
  <si>
    <t>Plan de Incentivos Institucionales</t>
  </si>
  <si>
    <t>P14</t>
  </si>
  <si>
    <t>PIC (Capacitación)</t>
  </si>
  <si>
    <t>Plan Institucional de Capacitación</t>
  </si>
  <si>
    <t>P15</t>
  </si>
  <si>
    <t>PIGA (Ambiental)</t>
  </si>
  <si>
    <t>Plan Institucional de Gestión Ambiental*</t>
  </si>
  <si>
    <t>P16</t>
  </si>
  <si>
    <t>FURAG (brechas 2022)</t>
  </si>
  <si>
    <t>Plan de cierre brechas FURAG 2022</t>
  </si>
  <si>
    <t>P 17</t>
  </si>
  <si>
    <t>Indicador Procesos</t>
  </si>
  <si>
    <t>Indicadores de Procesos</t>
  </si>
  <si>
    <t>P18</t>
  </si>
  <si>
    <t>NA</t>
  </si>
  <si>
    <t>No aplica</t>
  </si>
  <si>
    <t>Mapa de aseguramiento (Matriz de Riesgos 5.0) CICCI 2023 https://www.fondoadaptacion.gov.co/intranet/index.php/para-trabajar/mapa-de-procesos</t>
  </si>
  <si>
    <t>Consecutivo</t>
  </si>
  <si>
    <t xml:space="preserve">Fuente de origen de riesgo </t>
  </si>
  <si>
    <t>ID Riesgo</t>
  </si>
  <si>
    <t>Riesgo</t>
  </si>
  <si>
    <t>...MP-1 Direccionamiento estratégico 
...MP-2 Gestión de conocimiento e información
...MP-3 Gestión de portafolio
...MP-4 Gestión de Programas y proyectos
...MP-12 Monitoreo y evaluación
...Plan Estratégico Institucional
...Plan de Acción Anual
…Políticas Institucionales
...PGN</t>
  </si>
  <si>
    <t>R-1</t>
  </si>
  <si>
    <t>Riesgo: (1) Atención inoportuna de la población afectada por el "Fenómeno de La Niña 2010-2011" por políticas institucionales no adecuadas debido a desconocimiento del objeto misional de la Entidad</t>
  </si>
  <si>
    <t>...MP-4 Gestión Integral de programas y Proyectos
...MP-7 Gestión Financiera
...MP-12 Monitoreo y Control</t>
  </si>
  <si>
    <t>R-9</t>
  </si>
  <si>
    <t>Riesgo: (9) Aprobación de pagos indebidos a contratistas por parte de supervisores debido a documentación incompleta o fraudulenta afectando el desarrollo económico del proyecto</t>
  </si>
  <si>
    <t>...MP-5 Gestión de Arquitectura de T.I.
…MP-7 Gestión Financiera
…MP-9 Gestión Documental
...MP-12 Monitoreo y evaluación
...Sistemas de información de la Entidad (PSA, SIFA, DataFondo, etc.).</t>
  </si>
  <si>
    <t>R-10</t>
  </si>
  <si>
    <t>Riesgo: (10) Manipulación indebida de datos en los sistemas de información del fondo adaptación por funcionarios debido a presión de interesados</t>
  </si>
  <si>
    <t>...MP-12 Monitoreo y Evaluación
…Plan Estratégico Sectorial
…Plan Estratégico Institucional
…Plan de Acción Anual
…Plan Anual de Adquisiciones
…Plan Institucional de Capacitación
...Plan Institucional de Gestión Ambiental
...Plan Institucional de Archivos
...Plan Estratégico de Talento Humano
…Plan Anticorrupción y Atención al Ciudadano
…Plan de Contratación
...Plan estratégico TIC</t>
  </si>
  <si>
    <t>R-11</t>
  </si>
  <si>
    <t>Riesgo: (11) Inexactitud en la medición de los resultados del monitoreo de los planes institucionales, por error humano</t>
  </si>
  <si>
    <t>...MP-6 Gestión de Talento Humano
...Plan Estratégico de Talento Humano</t>
  </si>
  <si>
    <t>R-12</t>
  </si>
  <si>
    <t>Riesgo: (12) Incumplimiento de los Planes Institucionales en el marco del Plan Estratégico de Talento Humano</t>
  </si>
  <si>
    <t>...MP-9 Gestión de Servicios
…Programa de Transparencia y Ética Pública (antes Plan Anticorrupción y de Atención al Ciudadano PAAC)</t>
  </si>
  <si>
    <t>R-13</t>
  </si>
  <si>
    <t>Riesgo: (13) Incumplimiento en el trámite oportuno de PQRSD</t>
  </si>
  <si>
    <t>...MP-8 Gestión Contractual
…Plan de Contratación
…Manual de Contratación</t>
  </si>
  <si>
    <t>R-14</t>
  </si>
  <si>
    <t>Riesgo: (14) Celebración indebida de contratos por no cumplir con los requisitos establecidos por el régimen actual de contratación</t>
  </si>
  <si>
    <t>...MP-11 Gestión de comunicaciones</t>
  </si>
  <si>
    <t>R-15</t>
  </si>
  <si>
    <t>Riesgo: (15) Desprestigio institucional por errores de comunicación</t>
  </si>
  <si>
    <t>Año o Vigencia</t>
  </si>
  <si>
    <t>ID INDICADOR</t>
  </si>
  <si>
    <t>EJEMPLOI1_OE4P2A5</t>
  </si>
  <si>
    <t>Indicador (I)</t>
  </si>
  <si>
    <t>I1_</t>
  </si>
  <si>
    <t>Orden de la numeración 1</t>
  </si>
  <si>
    <t>Objetivo Estratégico (OE)</t>
  </si>
  <si>
    <t>Plan (P)</t>
  </si>
  <si>
    <t>Área (A)</t>
  </si>
  <si>
    <t>A5</t>
  </si>
  <si>
    <t>Subgerencia de Gestión del Riesgo</t>
  </si>
  <si>
    <t>Equipo de Trabajo (ET)</t>
  </si>
  <si>
    <t>ET18.3</t>
  </si>
  <si>
    <t>Gestión Infraestructura Resiliente (Sector Salud)</t>
  </si>
  <si>
    <t>Intev_XX (corresponde al ID de la intervención para el caso de los indicadores misionales conformados por varias intervenciones)</t>
  </si>
  <si>
    <t>Interv_XX</t>
  </si>
  <si>
    <t>Interv_187-0380</t>
  </si>
  <si>
    <t>Código</t>
  </si>
  <si>
    <t>Macroproceso</t>
  </si>
  <si>
    <t>Proceso</t>
  </si>
  <si>
    <t>Objeto del proceso</t>
  </si>
  <si>
    <t>Tipo de Proceso</t>
  </si>
  <si>
    <t>Política MIPG</t>
  </si>
  <si>
    <t>Líder institucional Política MIPG</t>
  </si>
  <si>
    <t>Componentes PTEP</t>
  </si>
  <si>
    <t>ID Área</t>
  </si>
  <si>
    <t>Área del FA Responsable</t>
  </si>
  <si>
    <t>ID ET</t>
  </si>
  <si>
    <t>Equipo de Trabajo</t>
  </si>
  <si>
    <t>Mes</t>
  </si>
  <si>
    <t>Área+ E.T</t>
  </si>
  <si>
    <t>Periodicidad de Programación</t>
  </si>
  <si>
    <t>Herramienta de Reporte y Seguimiento</t>
  </si>
  <si>
    <t>1 Direccionamiento Estratégico</t>
  </si>
  <si>
    <t>PET</t>
  </si>
  <si>
    <t>1.1 Planeación Estratégica</t>
  </si>
  <si>
    <t>Estratégico</t>
  </si>
  <si>
    <t>Gobierno Digital</t>
  </si>
  <si>
    <t>GERENCIA - ET Tecnologías de la Información</t>
  </si>
  <si>
    <t>1. Medidas de debida diligencia para la prevención del Lavado de activos. Acciones que se adelantan para prevenir, detectar, controlar y sancionar posibles hechos de corrupción</t>
  </si>
  <si>
    <t>A0</t>
  </si>
  <si>
    <t>Fondo Adaptación</t>
  </si>
  <si>
    <t>ET 0</t>
  </si>
  <si>
    <t>Enero</t>
  </si>
  <si>
    <t xml:space="preserve"> Mensual</t>
  </si>
  <si>
    <t>Herramienta de seguimiento a planes y plan de acción</t>
  </si>
  <si>
    <t>2 Gestión del Conocimiento</t>
  </si>
  <si>
    <t>PCC</t>
  </si>
  <si>
    <t>1.2 Gestión de Relacionamiento</t>
  </si>
  <si>
    <t>Coordinar las políticas, lineamientos y planes del Fondo Adaptación en temas relacionados con comunicaciones (internas y externas).</t>
  </si>
  <si>
    <t>Misional</t>
  </si>
  <si>
    <t xml:space="preserve">Seguridad Digital </t>
  </si>
  <si>
    <t>2. Prevención, gestión y administración de riesgos de LA/FT/FPADM y Gestión del Riesgo de Corrupción. Acciones que se adelantan para prevenir, detectar, controlar y sancionar posibles hechos de corrupción</t>
  </si>
  <si>
    <t>A1</t>
  </si>
  <si>
    <t>Gerencia</t>
  </si>
  <si>
    <t>ET 1, 2, 3, 4, 5, 6 Y 7</t>
  </si>
  <si>
    <t>Febrero</t>
  </si>
  <si>
    <t>Trimestral</t>
  </si>
  <si>
    <t>Anexo 2. 1-PET-F-04 Reporte de ejecución de los indicadores de procesos</t>
  </si>
  <si>
    <t>3 Gestión del Portafolio</t>
  </si>
  <si>
    <t>GPS</t>
  </si>
  <si>
    <t>1.3 Gestión de Política Social</t>
  </si>
  <si>
    <t>Definir políticas y lineamientos para la gestión de la política social (creación, planeación, implementación y divulgación) con el fin de realizar un acompañamiento integral a los grupos de interés</t>
  </si>
  <si>
    <t>Apoyo</t>
  </si>
  <si>
    <t xml:space="preserve">Defensa Jurídica </t>
  </si>
  <si>
    <t>SECRETARÍA GENERAL – ET Gestión Jurídica, Defensa Judicial y Cobro Coactivo</t>
  </si>
  <si>
    <t>3.Participación Ciudadana y Rendición de Cuentas. Un elemento fundamental del Estado abierto se centra en la participación de la ciudadanía en la toma de decisiones, seguimiento y monitoreo de la gestión pública</t>
  </si>
  <si>
    <t>A2</t>
  </si>
  <si>
    <t>Secretaría General</t>
  </si>
  <si>
    <t>ET 20,21,22,23,24,25,26 Y 27</t>
  </si>
  <si>
    <t>Marzo</t>
  </si>
  <si>
    <t>Cuatrimestral</t>
  </si>
  <si>
    <t>Otra ¿cuál?</t>
  </si>
  <si>
    <t>4 Gestión Integral de Programas y Proyectos</t>
  </si>
  <si>
    <t>GRM</t>
  </si>
  <si>
    <t>1.4 Gestión de relacionamiento</t>
  </si>
  <si>
    <t>Definir políticas y lineamientos de consecución de recursos y de alianzas estratégicas con empresas y entidades nacionales y extranjeras, con el fin de ejecutar los programas y proyectos del FA</t>
  </si>
  <si>
    <t>Monitoreo</t>
  </si>
  <si>
    <t>Gestión del conocimiento y la Innovación</t>
  </si>
  <si>
    <t>Oficina Asesora De Planeación y Cumplimiento</t>
  </si>
  <si>
    <t>4. Mecanismos para mejorar la atención al ciudadano y canales de denuncia. Este componente busca mejorar la calidad y el acceso a los trámites y servicios de las entidades públicas, mejorando la satisfacción de los ciudadanos y facilitando el ejercicio de sus derechos.</t>
  </si>
  <si>
    <t>A3</t>
  </si>
  <si>
    <t>Subgerencia de Regiones</t>
  </si>
  <si>
    <t>ET 9 Y 10</t>
  </si>
  <si>
    <t>Abril</t>
  </si>
  <si>
    <t>Semestral</t>
  </si>
  <si>
    <t>5 Gestión de Arquitectura de TI</t>
  </si>
  <si>
    <t>GGC</t>
  </si>
  <si>
    <t>2.1 Gobierno de Gestión del Conocimiento</t>
  </si>
  <si>
    <t>Definir políticas y lineamientos para la gestión  del conocimiento (creación, transferencia, almacenamiento y uso) con el fin de capitalizar el conocimiento que se produce en el Fondo Adaptación</t>
  </si>
  <si>
    <t>Política de archivos y gestión documental</t>
  </si>
  <si>
    <t>SECRETARÍA GENERAL – ET Gestión de Servicios Administrativos y Gestión Documental</t>
  </si>
  <si>
    <t>5. Legalidad e Integridad. integridad pública se refiere al constante alineamiento y apropiación de valores éticos, principios y normas compartidas, para proteger y priorizar el interés público sobre los intereses privados en el sector público</t>
  </si>
  <si>
    <t>A4</t>
  </si>
  <si>
    <t>Subgerencia de Estructuración</t>
  </si>
  <si>
    <t>ET 11, ET 12 y ET 13</t>
  </si>
  <si>
    <t>Mayo</t>
  </si>
  <si>
    <t>Periodo de tiempo específico</t>
  </si>
  <si>
    <t>6 Gestión de Talento Humano</t>
  </si>
  <si>
    <t>CVC</t>
  </si>
  <si>
    <t>2.2 Ciclo de Vida del Conocimiento</t>
  </si>
  <si>
    <t xml:space="preserve"> Gestionar el cumplimiento del ciclo de vida del conocimiento (identificación, creación, organización, almacenamiento, transferencia y uso), teniendo en cuenta las políticas y lineamientos definidos. </t>
  </si>
  <si>
    <t>Gestión de la Información Estadística</t>
  </si>
  <si>
    <t>6. Mecanismos para la transparencia y acceso a la información. Busca incorporar principios como la máxima publicidad y la divulgación proactiva de la información pública, los mecanismos para materializar la transparencia activa y pasiva, la obligación de las entidades de publicar datos abiertos y adoptar los instrumentos de gestión de la información, entre otras medidas</t>
  </si>
  <si>
    <t>ET 17, ET 18 y ET 19</t>
  </si>
  <si>
    <t>Junio</t>
  </si>
  <si>
    <t>Otro ¿cuál?</t>
  </si>
  <si>
    <t>7 Gestión Financiera</t>
  </si>
  <si>
    <t>DGP</t>
  </si>
  <si>
    <t>3.1 Definición y Planeación del Portafolio</t>
  </si>
  <si>
    <t>Gestionar la definición, diseño y estructuración del portafolio, definiendo políticas, lineamiento, gobierno y metodologías que garanticen sus capacidades, recursos,  entre otros.</t>
  </si>
  <si>
    <t>Seguimiento y evaluación de desempeño institucional</t>
  </si>
  <si>
    <t>A6</t>
  </si>
  <si>
    <t>Subgerencia de Proyectos</t>
  </si>
  <si>
    <t>ET 14, ET 15 y ET 16</t>
  </si>
  <si>
    <t>Julio</t>
  </si>
  <si>
    <t>8 Gestión Contractual</t>
  </si>
  <si>
    <t>MCP</t>
  </si>
  <si>
    <t>3.2 Monitoreo y control del portafolio</t>
  </si>
  <si>
    <t>Gestionar el monitoreo y control del portafolio de programas y proyectos que cuenta el FA con el fin de atender necesidades presentadas.</t>
  </si>
  <si>
    <t xml:space="preserve">Control interno </t>
  </si>
  <si>
    <t>A7</t>
  </si>
  <si>
    <t>Control Interno de Gestión</t>
  </si>
  <si>
    <t>Agosto</t>
  </si>
  <si>
    <t>9 Gestión de Servicios</t>
  </si>
  <si>
    <t>GFP</t>
  </si>
  <si>
    <t>3.3 Gestión financiera del portafolio</t>
  </si>
  <si>
    <t>Estructurar y controlar  los costos del portafolio de acuerdo con la planeación establecida para  su ejecución.</t>
  </si>
  <si>
    <t xml:space="preserve">Planeación institucional </t>
  </si>
  <si>
    <t>Septiembre</t>
  </si>
  <si>
    <t>10 Gestión Jurídica</t>
  </si>
  <si>
    <t>GRP</t>
  </si>
  <si>
    <t>3.4 Gestión de riesgos del portafolio</t>
  </si>
  <si>
    <t>Identificar,  analizar  y gestionar los riesgos  minimizando los impactos en la gestión del portafolio.</t>
  </si>
  <si>
    <t>Gestión Presupuestal y Eficiencia del Gasto Público</t>
  </si>
  <si>
    <t xml:space="preserve">SECRETARÍA GENERAL - ET Gestión Financiera (Presupuesto funcionamiento)
 ET Gestión de Servicios Administrativos y Gestión Documental (Gastos Público)
Oficina Asesora De Planeación y Cumplimiento (Presupuesto inversión)
</t>
  </si>
  <si>
    <t>Octubre</t>
  </si>
  <si>
    <t>11 Gestión de las Comunicaciones</t>
  </si>
  <si>
    <t>GCP</t>
  </si>
  <si>
    <t>3.5 Gestión de Comunicaciones e información del portafolio</t>
  </si>
  <si>
    <t>Definir mecanismos de comunicación que permitan la transmisión de información de forma eficaz para los interesados a lo largo de la gestión del portafolio.</t>
  </si>
  <si>
    <t xml:space="preserve">Compras y Contratación Pública </t>
  </si>
  <si>
    <t>SECRETARÍA GENERAL - ET Gestión Contractual</t>
  </si>
  <si>
    <t>Noviembre</t>
  </si>
  <si>
    <t>12 Monitoreo y Evaluación</t>
  </si>
  <si>
    <t>GPG</t>
  </si>
  <si>
    <t>4.1 Gestión de Programas</t>
  </si>
  <si>
    <t>Definir, estructurar, ejecutar, monitorear y cerrar los programas para atender las intervenciones priorizadas y seleccionadas por el Fondo</t>
  </si>
  <si>
    <t xml:space="preserve">Gestión Estratégica de Talento Humano </t>
  </si>
  <si>
    <t>SECRETARÍA GENERAL - ET Talento Humano</t>
  </si>
  <si>
    <t>Diciembre</t>
  </si>
  <si>
    <t>GPY</t>
  </si>
  <si>
    <t>4.2 Gestión de Proyectos</t>
  </si>
  <si>
    <t xml:space="preserve">Integridad </t>
  </si>
  <si>
    <t>PAT</t>
  </si>
  <si>
    <t xml:space="preserve">5.1 Planeación de la Arquitectura de TI </t>
  </si>
  <si>
    <t>Establecer lineamientos para la planeación estratégica enfocada a la arquitectura de TI, otorgando soluciones que permitan la administración y atención de necesidades del Fondo</t>
  </si>
  <si>
    <t xml:space="preserve">Transparencia, acceso a la información pública y lucha contra la corrupción </t>
  </si>
  <si>
    <t>SECRETARIA GENERAL -  ET Relacionamiento con el ciudadano</t>
  </si>
  <si>
    <t>GOS</t>
  </si>
  <si>
    <t>5.2 Gestión de Operación y Soporte</t>
  </si>
  <si>
    <t>Gestionar el servicio de atención de las aplicaciones, herramientas y plataformas de TI en temas relacionados con eventos, incidentes y problemas que se presenten en la operación del Fondo, garantizando la continuidad, disponibilidad y seguridad de la información.</t>
  </si>
  <si>
    <t>Fortalecimiento institucional</t>
  </si>
  <si>
    <t xml:space="preserve">Servicio al ciudadano </t>
  </si>
  <si>
    <t>GFA</t>
  </si>
  <si>
    <t>Participación ciudadana en la Gestión Pública</t>
  </si>
  <si>
    <t>SST</t>
  </si>
  <si>
    <t>GPP</t>
  </si>
  <si>
    <t>7.1 Gestión de presupuesto</t>
  </si>
  <si>
    <t>Realizar, monitorear y controlar el requerimiento, expedición y trámite de certificados y constancias de disponibilidad de recursos, registros presupuestales, control de recursos contratados para vigencias actuales y futuras.</t>
  </si>
  <si>
    <t>GCC</t>
  </si>
  <si>
    <t>7.2 Gestión de Contabilidad</t>
  </si>
  <si>
    <t xml:space="preserve"> Elaborar y presentar estados financieros, informes y reportes contables a la Contaduría General de la Nación y entes de control, de conformidad con el  Marco Normativo para entidades de gobierno emitidas por la Contaduría General de la Nación.</t>
  </si>
  <si>
    <t>GTR</t>
  </si>
  <si>
    <t>7.3 Gestión de tesorería</t>
  </si>
  <si>
    <t>Coordinar la ejecución de pagos y la disponibilidad de recursos</t>
  </si>
  <si>
    <t>GCS</t>
  </si>
  <si>
    <t>7.4 Gestión de Central de Cuentas</t>
  </si>
  <si>
    <t>Realizar el análisis de los documentos de cobro radicados en la Entidad de personas naturales y jurídicas con recursos de Funcionamiento e Inversión para trámite de pago</t>
  </si>
  <si>
    <t>PLC</t>
  </si>
  <si>
    <t>8.1 Planeación Contractual</t>
  </si>
  <si>
    <t>Realizar la planeación Contractual que el Fondo Adaptación requiera, con el fin de adelantar los adecuadamente el Plan Anual de Adquisiciones (PAA)</t>
  </si>
  <si>
    <t>GPT</t>
  </si>
  <si>
    <t>8.2 Gestión Precontractual</t>
  </si>
  <si>
    <t xml:space="preserve">Realizar la Gestión precontractual que el Fondo Adaptación requiera, con el fin de adelantar los procesos de selección y celebrar los contratos necesarios para garantizar el cumplimiento de su misión. </t>
  </si>
  <si>
    <t>GEC</t>
  </si>
  <si>
    <t>8.3 Gestión Ejecución contractual</t>
  </si>
  <si>
    <t xml:space="preserve">Realizar la Gestión de ejecución contractual que el Fondo Adaptación requiera, con el fin de ejecutar los contratos necesarios para garantizar el cumplimiento de su misión. </t>
  </si>
  <si>
    <t>GPO</t>
  </si>
  <si>
    <t>8.4 Gestión Ejecución Post-Contractual</t>
  </si>
  <si>
    <t>Dar cierre definitivo a los contratos y convenios suscritos por el Fondo Adaptación que se encuentran en estado terminado</t>
  </si>
  <si>
    <t>GDM</t>
  </si>
  <si>
    <t>9.1 Gestión documental</t>
  </si>
  <si>
    <t>Gestionar la información producida y/o recibida por la Entidad en ejercicio de sus funciones, independiente de soporte o medio de registro en que se produzca durante todo el ciclo de vida del documento.</t>
  </si>
  <si>
    <t>SGR</t>
  </si>
  <si>
    <t>9.2 Gestión Administrativa</t>
  </si>
  <si>
    <t>GAC</t>
  </si>
  <si>
    <t>9.3 Gestión de Atención al Ciudadano</t>
  </si>
  <si>
    <t xml:space="preserve">Garantizar la atención al ciudadano de la entidad, haciendo uso efectivo de los canales de atención dispuestos para tal fin  </t>
  </si>
  <si>
    <t>DJC</t>
  </si>
  <si>
    <t>10.1 Defensa Judicial</t>
  </si>
  <si>
    <t>Representar al Fondo  en los procesos extrajudiciales y judiciales en los  que es  vinculado como parte o sujeto procesal, realizando las correspondientes actuaciones necesarias para garantizar la defensa de sus intereses, recibiendo, gestionando y haciendo seguimiento a dichos procesos.</t>
  </si>
  <si>
    <t>CCA</t>
  </si>
  <si>
    <t>10.2 Cobro coactivo</t>
  </si>
  <si>
    <t>Representar al Fondo en los procesos de cobro coactivo en los  que es  vinculado como parte o sujeto procesal, realizando las correspondientes actuaciones necesarias para garantizar la defensa de sus intereses, recibiendo, gestionando y haciendo seguimiento a dichos procesos.</t>
  </si>
  <si>
    <t>SYC</t>
  </si>
  <si>
    <t>10.3 Sentencias y conciliaciones</t>
  </si>
  <si>
    <t>Establecer los lineamientos y actividades para verificar los requisitos, liquidar y pagar las sentencias judiciales laudos arbitrales y conciliaciones que se produzcan como resultado de los procesos en que se encuentra vinculada la Entidad</t>
  </si>
  <si>
    <t>CDP</t>
  </si>
  <si>
    <t>10.4 Control Disciplinario</t>
  </si>
  <si>
    <t>Ejercer la acción disciplinaria conforme lo establece la Constitución y la Ley 1952 de 2019, en el sentido de determinar la responsabilidad disciplinaria de los servidores públicos.</t>
  </si>
  <si>
    <t>GCE</t>
  </si>
  <si>
    <t xml:space="preserve">11.1 Gestión de  comunicaciones externas </t>
  </si>
  <si>
    <t>Informar a los medios de comunicación nacional, regional y local, y a los diferentes grupos de interés,  el avance y beneficio de los proyectos y programas de adaptación al cambio climático que desarrolla el 
Fondo.</t>
  </si>
  <si>
    <t>GCI</t>
  </si>
  <si>
    <t>11.2 Gestión de  comunicaciones internas e imagen corporativa</t>
  </si>
  <si>
    <t>Afianzar la identidad corporativa del Fondo mediante el fortalecimiento de los canales de comunicación interna y los valores institucionales</t>
  </si>
  <si>
    <t>AUI</t>
  </si>
  <si>
    <t>12.1 Monitoreo y Evaluación Independiente a la Gestión Institucional</t>
  </si>
  <si>
    <t>Fortalecer el mejoramiento continuo de la gestión institucional y el sistema de control interno a través del seguimiento y evaluación independiente a los procesos de la Entidad, el fomento de la cultura de auto control, la realización de auditorías internas, la evaluación de la gestión de los riesgos y el seguimiento al cumplimiento de los planes de mejoramiento institucional y por procesos</t>
  </si>
  <si>
    <t>Tendencia</t>
  </si>
  <si>
    <t>Seleccione</t>
  </si>
  <si>
    <t>Fuente Financiación</t>
  </si>
  <si>
    <t>Característica de indicador</t>
  </si>
  <si>
    <t>Tipo de indicador</t>
  </si>
  <si>
    <t>Tipo Unidad de media de la fórmula</t>
  </si>
  <si>
    <t>Mantener</t>
  </si>
  <si>
    <t>SI</t>
  </si>
  <si>
    <t>Inversión</t>
  </si>
  <si>
    <t>Gestión</t>
  </si>
  <si>
    <t>Eficacia</t>
  </si>
  <si>
    <t>Numérico</t>
  </si>
  <si>
    <t>Disminuir</t>
  </si>
  <si>
    <t>NO</t>
  </si>
  <si>
    <t>Funcionamiento</t>
  </si>
  <si>
    <t>Producto</t>
  </si>
  <si>
    <t>Eficiencia</t>
  </si>
  <si>
    <t>Porcentual</t>
  </si>
  <si>
    <t>Incrementar</t>
  </si>
  <si>
    <t>Otros (Complemente en la columna Observaciones)</t>
  </si>
  <si>
    <t xml:space="preserve">De Efecto </t>
  </si>
  <si>
    <t>Efectividad</t>
  </si>
  <si>
    <t>De Impacto</t>
  </si>
  <si>
    <t>(Matriz de Riesgos 5.0) CICCI 2023 https://www.fondoadaptacion.gov.co/intranet/index.php/para-trabajar/mapa-de-procesos</t>
  </si>
  <si>
    <t>Fuente de origen de riesgo (Macroproceso - MP)</t>
  </si>
  <si>
    <t>ID. del Riesgo asociado</t>
  </si>
  <si>
    <t>Descripción del Evento de Riesgo</t>
  </si>
  <si>
    <t>MP-1 Direccionamiento Estratégico</t>
  </si>
  <si>
    <r>
      <rPr>
        <b/>
        <sz val="8"/>
        <color theme="1"/>
        <rFont val="Arial"/>
        <family val="2"/>
      </rPr>
      <t>R-1,</t>
    </r>
    <r>
      <rPr>
        <sz val="8"/>
        <color theme="1"/>
        <rFont val="Arial"/>
        <family val="2"/>
      </rPr>
      <t xml:space="preserve"> R-3, R-19, R-20,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</si>
  <si>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R-19 Incumplimiento del marco normativo de la Planeación Estratégica
R-20 Inexactitud en la formulación de la Planeación Estratégica
R-60 Omisión/extralimitación de funciones, o infracción a la Constitución, las Leyes y los Reglamentos, durante la toma de decisiones de los colaboradores del Fondo Adaptación</t>
  </si>
  <si>
    <t>MP-2 Gestión del Conocimiento</t>
  </si>
  <si>
    <r>
      <rPr>
        <b/>
        <sz val="8"/>
        <color theme="1"/>
        <rFont val="Arial"/>
        <family val="2"/>
      </rPr>
      <t xml:space="preserve">R-1, </t>
    </r>
    <r>
      <rPr>
        <sz val="8"/>
        <color theme="1"/>
        <rFont val="Arial"/>
        <family val="2"/>
      </rPr>
      <t>R-3, R-4, R-5, R-21, R-22, R-23,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</si>
  <si>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R-4 _Ejecución  y/o seguimiento inadecuado de programas y proyectos por fallas en las restricciones de proyecto debido a falta de  aplicación de buenas prácticas de gestión de proyectos
R-5 _Entrega tardía de portafolio, programas y proyectos por fallas en las restricciones de proyecto debido a falta de  aplicación de buenas prácticas de gestión de proyectos
R-21 Fuga o desaprovechamiento del conocimiento originado en la experiencia de la Entidad
R-22 Consolidación y documentación deficiente de los casos y experiencias definidas como pilares del plan de gestión del conocimiento
R-23 Divulgación deficiente de los activos de conocimiento que ha generado la Entidad.
R-60 Omisión/extralimitación de funciones, o infracción a la Constitución, las Leyes y los Reglamentos, durante la toma de decisiones de los colaboradores del Fondo Adaptación</t>
  </si>
  <si>
    <t>MP-3 Gestión del Portafolio</t>
  </si>
  <si>
    <r>
      <rPr>
        <b/>
        <sz val="8"/>
        <color theme="1"/>
        <rFont val="Arial"/>
        <family val="2"/>
      </rPr>
      <t>R-1</t>
    </r>
    <r>
      <rPr>
        <sz val="8"/>
        <color theme="1"/>
        <rFont val="Arial"/>
        <family val="2"/>
      </rPr>
      <t xml:space="preserve">, R-3, R-4, R-5, </t>
    </r>
    <r>
      <rPr>
        <sz val="8"/>
        <color rgb="FFFF0000"/>
        <rFont val="Arial"/>
        <family val="2"/>
      </rPr>
      <t>R-6</t>
    </r>
    <r>
      <rPr>
        <sz val="8"/>
        <color theme="1"/>
        <rFont val="Arial"/>
        <family val="2"/>
      </rPr>
      <t>,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</si>
  <si>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R-4 _Ejecución  y/o seguimiento inadecuado de programas y proyectos por fallas en las restricciones de proyecto debido a falta de  aplicación de buenas prácticas de gestión de proyectos
R-5 _Entrega tardía de portafolio, programas y proyectos por fallas en las restricciones de proyecto debido a falta de  aplicación de buenas prácticas de gestión de proyectos
R-6 _Uso indebido del poder por parte del interventor/supervisor para modificar indebidamente el contrato para favorecimiento de un tercero
R-60 Omisión/extralimitación de funciones, o infracción a la Constitución, las Leyes y los Reglamentos, durante la toma de decisiones de los colaboradores del Fondo Adaptación</t>
  </si>
  <si>
    <t>MP-4 Gestión Integral de Programas y Proyectos</t>
  </si>
  <si>
    <r>
      <rPr>
        <b/>
        <sz val="8"/>
        <color theme="1"/>
        <rFont val="Arial"/>
        <family val="2"/>
      </rPr>
      <t>R-1</t>
    </r>
    <r>
      <rPr>
        <sz val="8"/>
        <color theme="1"/>
        <rFont val="Arial"/>
        <family val="2"/>
      </rPr>
      <t xml:space="preserve">, R-3, R-4, R-5, </t>
    </r>
    <r>
      <rPr>
        <sz val="8"/>
        <color rgb="FFFF0000"/>
        <rFont val="Arial"/>
        <family val="2"/>
      </rPr>
      <t>R-6</t>
    </r>
    <r>
      <rPr>
        <sz val="8"/>
        <color theme="1"/>
        <rFont val="Arial"/>
        <family val="2"/>
      </rPr>
      <t>,</t>
    </r>
    <r>
      <rPr>
        <sz val="8"/>
        <color rgb="FFFF0000"/>
        <rFont val="Arial"/>
        <family val="2"/>
      </rPr>
      <t xml:space="preserve"> </t>
    </r>
    <r>
      <rPr>
        <b/>
        <sz val="8"/>
        <color rgb="FFFF0000"/>
        <rFont val="Arial"/>
        <family val="2"/>
      </rPr>
      <t>R</t>
    </r>
    <r>
      <rPr>
        <b/>
        <sz val="8"/>
        <color theme="1"/>
        <rFont val="Arial"/>
        <family val="2"/>
      </rPr>
      <t>-9</t>
    </r>
    <r>
      <rPr>
        <sz val="8"/>
        <color theme="1"/>
        <rFont val="Arial"/>
        <family val="2"/>
      </rPr>
      <t>, R-16, 
R-17, R-18, R-67,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</si>
  <si>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R-4 _Ejecución  y/o seguimiento inadecuado de programas y proyectos por fallas en las restricciones de proyecto debido a falta de  aplicación de buenas prácticas de gestión de proyectos
R-5 _Entrega tardía de portafolio, programas y proyectos por fallas en las restricciones de proyecto debido a falta de  aplicación de buenas prácticas de gestión de proyectos
R-6 _Uso indebido del poder por parte del interventor/supervisor para modificar indebidamente el contrato para favorecimiento de un tercero
R-9 ...Aprobación de pagos indebidos a contratistas por parte de supervisores debido a documentación incompleta o fraudulenta afectando el desarrollo económico del proyecto
R-16 Pérdida reputacional y afectaciones monetarias debido a la ausencia de formalización de entrega de los proyectos por parte del Fondo a los operadores y traspaso de pólizas.
R-17 Hallar nuevos registros de beneficiarios una vez finalizados los procesos de verificación en campo por parte de la Entidad. 
R-18 Dar respuestas sobre postulaciones presentadas con información incompleta, no concisa o inexacta
R-67 Incumplimiento de sentencias de tutelas 
R-60 Omisión/extralimitación de funciones, o infracción a la Constitución, las Leyes y los Reglamentos, durante la toma de decisiones de los colaboradores del Fondo Adaptación</t>
  </si>
  <si>
    <t>MP-5 Gestión de Arquitectura de TI</t>
  </si>
  <si>
    <r>
      <rPr>
        <sz val="8"/>
        <color theme="1"/>
        <rFont val="Arial"/>
        <family val="2"/>
      </rPr>
      <t xml:space="preserve">R-2, </t>
    </r>
    <r>
      <rPr>
        <sz val="8"/>
        <color rgb="FFFF0000"/>
        <rFont val="Arial"/>
        <family val="2"/>
      </rPr>
      <t>R-8</t>
    </r>
    <r>
      <rPr>
        <sz val="8"/>
        <color theme="1"/>
        <rFont val="Arial"/>
        <family val="2"/>
      </rPr>
      <t>,</t>
    </r>
    <r>
      <rPr>
        <b/>
        <sz val="8"/>
        <color theme="1"/>
        <rFont val="Arial"/>
        <family val="2"/>
      </rPr>
      <t xml:space="preserve"> </t>
    </r>
    <r>
      <rPr>
        <b/>
        <sz val="8"/>
        <color rgb="FFFF0000"/>
        <rFont val="Arial"/>
        <family val="2"/>
      </rPr>
      <t>R</t>
    </r>
    <r>
      <rPr>
        <b/>
        <sz val="8"/>
        <color theme="1"/>
        <rFont val="Arial"/>
        <family val="2"/>
      </rPr>
      <t>-10</t>
    </r>
    <r>
      <rPr>
        <sz val="8"/>
        <color theme="1"/>
        <rFont val="Arial"/>
        <family val="2"/>
      </rPr>
      <t>, R-29, R-60</t>
    </r>
  </si>
  <si>
    <t>R-2 _Interrupción parcial o total de la operación de la Entidad por  debido a factores externos
R-8 Filtración indebida de estudios previos y/o pliegos por parte de estructuradores de contratos para el favorecimiento de un tercero debido a presiones externas
R-10 …Manipulación indebida de datos en los sistemas de información del fondo adaptación por funcionarios debido a presión de interesados
R-29 Pérdida de la integridad, confidencialidad y disponibilidad de la información gestionada en los procesos
R-60 Omisión/extralimitación de funciones, o infracción a la Constitución, las Leyes y los Reglamentos, durante la toma de decisiones de los colaboradores del Fondo Adaptación</t>
  </si>
  <si>
    <t>MP-6 Gestión de Talento Humano</t>
  </si>
  <si>
    <r>
      <rPr>
        <sz val="8"/>
        <color theme="1"/>
        <rFont val="Arial"/>
        <family val="2"/>
      </rPr>
      <t xml:space="preserve">R-2, </t>
    </r>
    <r>
      <rPr>
        <b/>
        <sz val="8"/>
        <color theme="1"/>
        <rFont val="Arial"/>
        <family val="2"/>
      </rPr>
      <t>R-12</t>
    </r>
    <r>
      <rPr>
        <sz val="8"/>
        <color theme="1"/>
        <rFont val="Arial"/>
        <family val="2"/>
      </rPr>
      <t>, R-26, R-28, R-38, R-39, R-40, R-41, R-42, R-43, R-44, R-45, R-46, R-59, R-60</t>
    </r>
  </si>
  <si>
    <t>R-2 _Interrupción parcial o total de la operación de la Entidad por  debido a factores externos
R-12 Incumplimiento de los Planes Institucionales en el marco del Plan Estratégico de Talento Humano
R-26 Pérdida de la integridad y disponibilidad de la información registrada en el archivo de gestión (historias laborales, expedientes de proyectos, carpetas de contratación, etc.).
R-28 Pérdida de la disponibilidad o ausencia del talento humano crítico que realiza la toma de decisiones y la autorización de acciones o actividades sensibles y críticas.
R-38 Fraude en el aporte de documentos y/o requisitos de selección y vinculación de personal
R-39 Desfinanciamiento progresivo de las obligaciones laborales causadas durante la liquidación de nómina mensual.
R-40 Pérdida de información física de historias laborales por inadecuada manipulación de los documentos o creación inadecuada de expedientes laborales.
R-41 Inconsistencias en la liquidación de nómina y seguridad social.
R-42 Extensión de tiempos de comisión  por inadecuada planeación o reconocer comisiones no causadas
R-43 Incumplimiento del SG-SST
R-44 Incumplimiento de los Planes Institucionales en el marco del Plan Estratégico de Talento Humano
R-45 Proveer un cargo sin el cumplimiento de requisitos de formación y experiencia
R-46 Desfinanciamiento progresivo en los saldos presupuestales de los CDP/CDR
R-59 Generación de incapacidades prolongadas por parte de entidades del Sistema General de Seguridad Social en salud y riesgos laborales
R-60 Omisión/extralimitación de funciones, o infracción a la Constitución, las Leyes y los Reglamentos, durante la toma de decisiones de los colaboradores del Fondo Adaptación</t>
  </si>
  <si>
    <t>MP-7 Gestión Financiera</t>
  </si>
  <si>
    <r>
      <rPr>
        <b/>
        <sz val="8"/>
        <color theme="1"/>
        <rFont val="Arial"/>
        <family val="2"/>
      </rPr>
      <t xml:space="preserve">R-9, </t>
    </r>
    <r>
      <rPr>
        <b/>
        <sz val="8"/>
        <color rgb="FFFF0000"/>
        <rFont val="Arial"/>
        <family val="2"/>
      </rPr>
      <t>R</t>
    </r>
    <r>
      <rPr>
        <b/>
        <sz val="8"/>
        <color theme="1"/>
        <rFont val="Arial"/>
        <family val="2"/>
      </rPr>
      <t>-10,</t>
    </r>
    <r>
      <rPr>
        <sz val="8"/>
        <color theme="1"/>
        <rFont val="Arial"/>
        <family val="2"/>
      </rPr>
      <t xml:space="preserve"> R-30, R-31, R-32, R-33, R-34, R-35, R-36, R-37, R-60</t>
    </r>
  </si>
  <si>
    <t>R-9 ...Aprobación de pagos indebidos a contratistas por parte de supervisores debido a documentación incompleta o fraudulenta afectando el desarrollo económico del proyecto
R-10 …Manipulación indebida de datos en los sistemas de información del fondo adaptación por funcionarios debido a presión de interesados
R-30 Presentación extemporánea o errónea de los informes o reportes financieros a entes de control o entidades externas
R-31 Contratos/ convenios/ Actos de la Administración sin amparo presupuestal (Recursos de Inversión)
R-32 Hurto o uso indebido de efectivo de la caja menor
R-33 Omisión de las obligaciones tributarias y de declaración y pago de las mismas
R-34 Valores girados por las Fiducias que no fueron ordenados por el Fondo Adaptación
R-35 No descuento de medidas cautelares de embargos, que obliguen a la Entidad a retener y pagar sobre pagos que se hagan a contratistas
R-36 Omisión o registro inoportuno de hechos económicos
R-37 Aplicación inadecuada del marco normativo para entidades de gobierno
R-60 Omisión/extralimitación de funciones, o infracción a la Constitución, las Leyes y los Reglamentos, durante la toma de decisiones de los colaboradores del Fondo Adaptación</t>
  </si>
  <si>
    <t>MP-8 Gestión Contractual</t>
  </si>
  <si>
    <r>
      <rPr>
        <sz val="8"/>
        <color theme="1"/>
        <rFont val="Arial"/>
        <family val="2"/>
      </rPr>
      <t xml:space="preserve">R-3, </t>
    </r>
    <r>
      <rPr>
        <sz val="8"/>
        <color rgb="FFFF0000"/>
        <rFont val="Arial"/>
        <family val="2"/>
      </rPr>
      <t>R-6, R-7, R-8</t>
    </r>
    <r>
      <rPr>
        <sz val="8"/>
        <color theme="1"/>
        <rFont val="Arial"/>
        <family val="2"/>
      </rPr>
      <t>,</t>
    </r>
    <r>
      <rPr>
        <b/>
        <sz val="8"/>
        <color theme="1"/>
        <rFont val="Arial"/>
        <family val="2"/>
      </rPr>
      <t xml:space="preserve"> R-14</t>
    </r>
    <r>
      <rPr>
        <sz val="8"/>
        <color theme="1"/>
        <rFont val="Arial"/>
        <family val="2"/>
      </rPr>
      <t>, R-71, R-72, R-60</t>
    </r>
  </si>
  <si>
    <t>R-3 _Estructuración inadecuada de portafolio e intervenciones por fallas en las restricciones de proyecto debido a falta de  aplicación de buenas prácticas de gestión de proyectos
R-6 _Uso indebido del poder por parte del interventor/supervisor para modificar indebidamente el contrato para favorecimiento de un tercero
R-7 _Direccionamiento indebido de procesos contractuales por parte de funcionarios en la elaboración de pliegos y revisión de propuestas para favorecimiento de un tercero
R-8 Filtración indebida de estudios previos y/o pliegos por parte de estructuradores de contratos para el favorecimiento de un tercero debido a presiones externas
R-14 Celebración indebida de contratos por no cumplir con los requisitos establecidos por el régimen actual de contratación
R-71 Gestionar trámites administrativos de incumplimiento y/o reclamaciones ante compañías de seguros por fuera del plazo legal.
R-72 Pérdida de competencia para liquidar contratos y convenios.
R-60 Omisión/extralimitación de funciones, o infracción a la Constitución, las Leyes y los Reglamentos, durante la toma de decisiones de los colaboradores del Fondo Adaptación</t>
  </si>
  <si>
    <t>MP-9 Gestión de Servicios</t>
  </si>
  <si>
    <r>
      <rPr>
        <b/>
        <sz val="8"/>
        <color rgb="FFFF0000"/>
        <rFont val="Arial"/>
        <family val="2"/>
      </rPr>
      <t>R</t>
    </r>
    <r>
      <rPr>
        <b/>
        <sz val="8"/>
        <color theme="1"/>
        <rFont val="Arial"/>
        <family val="2"/>
      </rPr>
      <t>-10, R-13,</t>
    </r>
    <r>
      <rPr>
        <sz val="8"/>
        <color theme="1"/>
        <rFont val="Arial"/>
        <family val="2"/>
      </rPr>
      <t xml:space="preserve"> R-26, R-27, R-47, R-48, R-49, R-50, R-51, R-52, R-53, R-54, R-55, R-56, R-57, R-58, R-60</t>
    </r>
  </si>
  <si>
    <t>R-10 …Manipulación indebida de datos en los sistemas de información del fondo adaptación por funcionarios debido a presión de interesados
R-13 Incumplimiento en el trámite oportuno de PQRSD
R-26 Pérdida de la integridad y disponibilidad de la información registrada en el archivo de gestión (historias laborales, expedientes de proyectos, carpetas de contratación, etc.).
R-27 Pérdida de la integridad y disponibilidad de los activos de información como equipos portátiles, de escritorio, dispositivos móviles y tanto archivos electrónicos como digitales almacenados en estos equipos.
R-47 Deterioro o pérdida de los documentos de la Entidad
R-48 Falta de organización de archivos por no aplicar TRD
R-49 Tener datos del destinatario incorrectos y/o incompletos para el envío de comunicaciones
R-50 Inserciones de los documentos a los expedientes incorrectos.
R-51 Incumplir con las transferencias documentales
R-52 Eliminación de la documentación de archivo físico
R-53 Hurto de bienes al servicio de la Entidad
R-54 Inconsistencias entre los inventarios físicos y contables.
R-55 Documentación incompleta, no válida, desactualizada, sin vigencia, adulterada o falsa , incumpliendo la normatividad vigente.
R-56 Errar en la radicación, clasificación y distribución de PQRSFD
R-57 Ausencia de notificaciones por aviso de PQRSFD 
R-58 Inadecuada implementación de los procesos ambientales internos de la entidad
R-60 Omisión/extralimitación de funciones, o infracción a la Constitución, las Leyes y los Reglamentos, durante la toma de decisiones de los colaboradores del Fondo Adaptación</t>
  </si>
  <si>
    <t>MP-10 Gestión Jurídica</t>
  </si>
  <si>
    <t>R-61, R-62, R-63, R-65, R-66, R-67, R-73, R-60</t>
  </si>
  <si>
    <t>R-61 Prescripción de la acción disciplinaria
R-62 Sustracción de expedientes disciplinarios
R-63 Error en las decisiones emitidas dentro de las actuaciones disciplinarias
R-65 Ineficacia o ineficiencia de la actividad de defensa judicial de la entidad 
R-66 Atención inoportuna de las actuaciones procesales por falta de monitoreo y vigilancia del sistema judicial 
R-67 Incumplimiento de sentencias de tutelas 
R-73 Incremento del valor que se debe pagar por concepto de sentencias ejecutoriadas y conciliaciones
R-60 Omisión/extralimitación de funciones, o infracción a la Constitución, las Leyes y los Reglamentos, durante la toma de decisiones de los colaboradores del Fondo Adaptación</t>
  </si>
  <si>
    <t>MP-11 Gestión de las Comunicaciones</t>
  </si>
  <si>
    <r>
      <rPr>
        <b/>
        <sz val="8"/>
        <color theme="1"/>
        <rFont val="Arial"/>
        <family val="2"/>
      </rPr>
      <t>R-15</t>
    </r>
    <r>
      <rPr>
        <sz val="8"/>
        <color theme="1"/>
        <rFont val="Arial"/>
        <family val="2"/>
      </rPr>
      <t>, R-60</t>
    </r>
  </si>
  <si>
    <t>R-15 Desprestigio institucional por errores de comunicación
R-60 Omisión/extralimitación de funciones, o infracción a la Constitución, las Leyes y los Reglamentos, durante la toma de decisiones de los colaboradores del Fondo Adaptación</t>
  </si>
  <si>
    <t>MP-12 Monitoreo y Evaluación</t>
  </si>
  <si>
    <r>
      <rPr>
        <b/>
        <sz val="8"/>
        <color theme="1"/>
        <rFont val="Arial"/>
        <family val="2"/>
      </rPr>
      <t xml:space="preserve">R-1, </t>
    </r>
    <r>
      <rPr>
        <b/>
        <sz val="8"/>
        <color rgb="FFFF0000"/>
        <rFont val="Arial"/>
        <family val="2"/>
      </rPr>
      <t>R</t>
    </r>
    <r>
      <rPr>
        <b/>
        <sz val="8"/>
        <color theme="1"/>
        <rFont val="Arial"/>
        <family val="2"/>
      </rPr>
      <t xml:space="preserve">-9, </t>
    </r>
    <r>
      <rPr>
        <b/>
        <sz val="8"/>
        <color rgb="FFFF0000"/>
        <rFont val="Arial"/>
        <family val="2"/>
      </rPr>
      <t>R</t>
    </r>
    <r>
      <rPr>
        <b/>
        <sz val="8"/>
        <color theme="1"/>
        <rFont val="Arial"/>
        <family val="2"/>
      </rPr>
      <t>-10, R-11,</t>
    </r>
    <r>
      <rPr>
        <sz val="8"/>
        <color theme="1"/>
        <rFont val="Arial"/>
        <family val="2"/>
      </rPr>
      <t xml:space="preserve"> R-24, R-25, R-64, R-68, R-69, R-70, R-60</t>
    </r>
  </si>
  <si>
    <t>R-1 Atención inoportuna de la población afectada por el "Fenómeno de La Niña 2010-2011" por políticas institucionales no adecuadas debido a desconocimiento del objeto misional de la Entidad
R-9 ...Aprobación de pagos indebidos a contratistas por parte de supervisores debido a documentación incompleta o fraudulenta afectando el desarrollo económico del proyecto
R-10 …Manipulación indebida de datos en los sistemas de información del fondo adaptación por funcionarios debido a presión de interesados
R-11 Inexactitud en la medición de los resultados del monitoreo de los planes institucionales, por error humano
R-24 Inexactitud en la medición de los resultados del monitoreo de los planes institucionales
R-25 Inoportunidad en la medición y presentación de los resultados del monitoreo de los planes institucionales
R-64 Atención inoportuna a requerimientos por los entes de control internos y externos.  
R-68 Incumplir con la oportunidad, calidad y metodologías establecidas en la ejecución del Plan Anual de Auditoría
R-69 Inefectividad en la evaluación integral de la gestión interna de la Entidad
R-70 Incumplimiento en el seguimiento y evaluación  del Plan de Mejoramiento institucional  suscrito con la Contraloría General de la República y los planes de mejoramiento por procesos
R-60 Omisión/extralimitación de funciones, o infracción a la Constitución, las Leyes y los Reglamentos, durante la toma de decisiones de los colaboradores del Fondo Adaptación</t>
  </si>
  <si>
    <t>R-12 y R-44 iguales</t>
  </si>
  <si>
    <t>Indicaciones para diligenciar el tablero de indicadores del Fondo Adaptación (1-PET-F-04)</t>
  </si>
  <si>
    <r>
      <rPr>
        <sz val="11"/>
        <color theme="1"/>
        <rFont val="Calibri"/>
        <family val="2"/>
      </rPr>
      <t>El tablero de indicadores de la Entidad es el instrumento en el que se registran los indicadores de las acciones/metas estratégicas, misionales, de apoyo y monitoreo proyectadas en cada vigencia de los diferentes planes, programas, proyectos, procesos, entre otros, que permite identificar todos los elementos o factores importantes de los indicadores (hoja de vida). Este instrumento es de uso de todas las áreas que requieran realizar la planeación, formulación y control de sus acciones y metas.</t>
    </r>
    <r>
      <rPr>
        <b/>
        <sz val="11"/>
        <color theme="1"/>
        <rFont val="Calibri"/>
        <family val="2"/>
      </rPr>
      <t xml:space="preserve"> Adicionalmente, con la información consignada en el tablero de indicadores se genera la "Ficha hoja de vida indicadores" (anexa). 
Pasos: 
</t>
    </r>
    <r>
      <rPr>
        <sz val="11"/>
        <color theme="1"/>
        <rFont val="Calibri"/>
        <family val="2"/>
      </rPr>
      <t xml:space="preserve">1) Para la formulación del indicador primero se deberá diligenciar la hoja del formato "1-PET-F-04 Tablero Indicadores AAAA", de acuerdo con las indicaciones que se presentan a continuación.
2) Los anexos 1 y 2 de este formato por defecto muestran la información consignada en el tablero de indicadores. Cada anexo incluye una lista desplegable que corresponde al código (ID) asignado al indicador en el tablero de indicadores, seleccionar según corresponda. Una vez diligenciada la ficha, generar la hoja de vida del indicador en formato PDF.
 - El </t>
    </r>
    <r>
      <rPr>
        <b/>
        <sz val="11"/>
        <color theme="1"/>
        <rFont val="Calibri"/>
        <family val="2"/>
      </rPr>
      <t>Anexo 1</t>
    </r>
    <r>
      <rPr>
        <sz val="11"/>
        <color theme="1"/>
        <rFont val="Calibri"/>
        <family val="2"/>
      </rPr>
      <t xml:space="preserve"> denominado </t>
    </r>
    <r>
      <rPr>
        <b/>
        <sz val="11"/>
        <color theme="1"/>
        <rFont val="Calibri"/>
        <family val="2"/>
      </rPr>
      <t xml:space="preserve">"HOJA DE VIDA DEL INDICADOR" </t>
    </r>
    <r>
      <rPr>
        <sz val="11"/>
        <color theme="1"/>
        <rFont val="Calibri"/>
        <family val="2"/>
      </rPr>
      <t>muestra los elementos o factores importantes de los indicadores (Se deberá ajustar el formato de celda según la unidad de medida de las variables y fórmula del indicador. Ejemplo: numérico o porcentual). El seguimiento de los indicadores del plan de acción, planes y demás indicadores internos de las áreas, se reportan en las herramientas establecidas en el Fondo Adaptación.
- El</t>
    </r>
    <r>
      <rPr>
        <b/>
        <sz val="11"/>
        <color theme="1"/>
        <rFont val="Calibri"/>
        <family val="2"/>
      </rPr>
      <t xml:space="preserve"> Anexo 2</t>
    </r>
    <r>
      <rPr>
        <sz val="11"/>
        <color theme="1"/>
        <rFont val="Calibri"/>
        <family val="2"/>
      </rPr>
      <t xml:space="preserve"> denominado </t>
    </r>
    <r>
      <rPr>
        <b/>
        <sz val="11"/>
        <color theme="1"/>
        <rFont val="Calibri"/>
        <family val="2"/>
      </rPr>
      <t>"Reporte de ejecución de los indicadores de procesos"</t>
    </r>
    <r>
      <rPr>
        <sz val="11"/>
        <color theme="1"/>
        <rFont val="Calibri"/>
        <family val="2"/>
      </rPr>
      <t xml:space="preserve"> se formaliza para los indicadores de los procesos de la entidad (mapa de procesos) y muestra la hoja de vida del indicador y permite registrar el seguimiento del mismo. Igualmente, se deberá ajustar el formato de celda según la unidad de medida del indicador. Una vez diligenciada la ficha, generar el indicador en formato PDF.
A continuación, se presentan las indicaciones básicas para diligenciar el formato del tablero de indicadores del Fondo Adaptación:</t>
    </r>
  </si>
  <si>
    <t>Columna A</t>
  </si>
  <si>
    <t>No.</t>
  </si>
  <si>
    <t>Número consecutivo.</t>
  </si>
  <si>
    <t>Columna B</t>
  </si>
  <si>
    <t>ID indicador</t>
  </si>
  <si>
    <t>Código único asignado al indicador por la Oficina Asesora de Planeación y Cumplimiento.  Siglas: Indicador (I), Objetivo Estratégico (OE), Plan (P), Área (A),Equipo de Trabajo (ET),  Interv_XX (corresponde al ID de la intervención para el caso de los indicadores misionales conformados por varias intervenciones)</t>
  </si>
  <si>
    <t>Columna C</t>
  </si>
  <si>
    <t>EJE TEMÁTICO (Plan Nacional de Desarrollo)</t>
  </si>
  <si>
    <t>Seleccionar de la lista desplegable. Corresponde a los EJES DE TRANSFORMACIÓN DEL PLAN NACIONAL DE DESARROLLO establecidos en el ARTÍCULO 3° del "Plan Nacional de Desarrollo 2022-2026 “Colombia potencia mundial de la vida" que aplican al Fondo Adaptación. Se actualiza cada vez que se aprueba un nuevo PND.</t>
  </si>
  <si>
    <t>Columna D</t>
  </si>
  <si>
    <t>Proyecto de Inversión FA</t>
  </si>
  <si>
    <t>Seleccionar de la lista desplegable el Proyecto de Inversión del Fondo Adaptación asociado al indicador, según corresponda.</t>
  </si>
  <si>
    <t>Columna E</t>
  </si>
  <si>
    <t>ID Objetivo Estratégico del Fondo Adaptación</t>
  </si>
  <si>
    <t>Seleccionar de la lista desplegable. El Fondo Adaptación cuenta con 5 objetivos Estratégicos establecidos en el Plan Estratégico Institucional (4 misionales y 1 transversal). Plan Estratégico Institucional: https://www.fondoadaptacion.gov.co/index.php/fondo-adaptacion/planeacion-de-la-entidad.html  Se actualiza cada vez que se aprueba un nuevo Plan Estratégico Institucional (PEI) y modifique los objetivos estratégicos de la entidad.</t>
  </si>
  <si>
    <t>Columna F</t>
  </si>
  <si>
    <t>Política MIPG (si aplica)</t>
  </si>
  <si>
    <t>Seleccionar de la lista desplegable las Políticas del Modelo Integrado de Planeación y Gestión de Función Pública, que le aplican al Fondo Adaptación.</t>
  </si>
  <si>
    <t>Columna G</t>
  </si>
  <si>
    <t>Plan Principal / Indicadores Procesos</t>
  </si>
  <si>
    <t>Seleccionar de la lista desplegable. Depende de los planes que se hayan diligenciado y consolidado en el formato. Ej. El tablero de indicadores 2024 incluye indicadores del Plan de Acción Integrado, Programa de Transparencia y Ética Pública, Plan de Cierre de Brechas FURAG 2022 e Indicadores de procesos (mapa de procesos).</t>
  </si>
  <si>
    <t>Columna H</t>
  </si>
  <si>
    <t>Otros Planes asociados (si aplica)</t>
  </si>
  <si>
    <t>Seleccionar de la lista desplegable. Los indicadores de los planes principales puede hacer parte de otros planes institucionales o internos como por ejemplo Planes Institucionales (Decreto 612 de 2018) y plan PIGA. Adicionalmente, también se debe indicar si hace parte del Plan Estratégico Sectorial. En el caso que aplique está opción a más de un plan, se debe complementar la información en la columna "Observaciones".</t>
  </si>
  <si>
    <t>Columna I</t>
  </si>
  <si>
    <t>Seleccionar de la lista desplegable. Corresponde a los objetivos de la gestión de calidad del Fondo Adaptación. 1-PET-P-01 Política y lineamientos para la gestión de calidad: https://drive.google.com/drive/folders/1078oOgIlaJRECLx1Or1Cii0NhnCSfbqJ</t>
  </si>
  <si>
    <t>Columna J</t>
  </si>
  <si>
    <t>Seleccionar de la lista desplegable el macroproceso de acuerdo con el mapa de procesos de la entidad https://www.fondoadaptacion.gov.co/intranet/index.php/para-trabajar/mapa-de-procesos</t>
  </si>
  <si>
    <t>Columna K</t>
  </si>
  <si>
    <t>Conjunto de actividades mutuamente relacionadas o que interactúan y que transforman elementos de entrada en resultados o productos.
Seleccionar de la lista desplegable el proceso correspondiente del Fondo Adaptación. https://www.fondoadaptacion.gov.co/intranet/index.php/para-trabajar/mapa-de-procesos</t>
  </si>
  <si>
    <t>Columna L</t>
  </si>
  <si>
    <t>Tipo de Proceso (Estratégico, Misional, Apoyo o Monitoreo)</t>
  </si>
  <si>
    <t>Seleccionar de la lista desplegable el tipo de proceso de acuerdo con el mapa de procesos https://www.fondoadaptacion.gov.co/intranet/index.php/para-trabajar/mapa-de-procesos: Estratégico, Misional, Apoyo, Monitoreo.</t>
  </si>
  <si>
    <t>Columna M</t>
  </si>
  <si>
    <t>Temática (según aplique)</t>
  </si>
  <si>
    <t xml:space="preserve">Corresponde a la desagregación temática. Este campo se diligencia según la necesidad del usuario. Ejemplo: Diligenciar la información asociada al Plan Estratégico Institucional (PEI), ejemplo: nombre del Sector/ Macroproyecto), Información del Plan Estratégico Institucional: https://www.fondoadaptacion.gov.co/index.php/fondo-adaptacion/planeacion-de-la-entidad.html </t>
  </si>
  <si>
    <t>Columna N</t>
  </si>
  <si>
    <t>Departamento (según aplique)</t>
  </si>
  <si>
    <t>Corresponde a la desagregación geográfica. Diligenciar el nombre del departamento en el que se desarrolla la intervención/proyecto, para las metas misionales. Para indicadores transversales o de otro tipo se diligencia  "N/A".</t>
  </si>
  <si>
    <t>Columna O</t>
  </si>
  <si>
    <t>Municipio (según aplique)</t>
  </si>
  <si>
    <t>Corresponde a la desagregación geográfica. Diligenciar el nombre del municipio en el que se desarrolla la intervención/proyecto, para las metas misionales. Para indicadores transversales o de otro tipo se diligencia  "N/A".</t>
  </si>
  <si>
    <t>Columna P</t>
  </si>
  <si>
    <t>Nombre de la Intervención (según aplique)</t>
  </si>
  <si>
    <t>Corresponde al nombre de la intervención/proyecto en la herramienta de seguimiento a proyectos (PSA). Para indicadores transversales o de otro tipo se diligencia  "N/A".</t>
  </si>
  <si>
    <t>Columna Q</t>
  </si>
  <si>
    <t>Código de la intervención (según aplique)</t>
  </si>
  <si>
    <t>Corresponde número de identificación de la intervención/proyecto en la herramienta de seguimiento a proyectos (PSA), es decir, la llave y/o el centro de costo de las intervenciones. Para indicadores transversales o de otro tipo se diligencia  "N/A".</t>
  </si>
  <si>
    <t>Columna R</t>
  </si>
  <si>
    <t>Estrategia (según aplique)</t>
  </si>
  <si>
    <t>Diligenciar la(s) estrategia(s) definida(s), entendida como el eje articulador de las acciones y metas planteadas para la vigencia con el fin de lograr los avances y fortalecimientos de los objetivos estratégicos.
Este campo es opcional para la formulación de indicadores de procesos. Si no se requiere diligenciar "No aplica".</t>
  </si>
  <si>
    <t>Columna S</t>
  </si>
  <si>
    <t>Descripción ACCIONES ESTRATÉGICAS 2023 (Programas/Proyectos)</t>
  </si>
  <si>
    <t>Diligenciar el nombre de la Acción estratégica planteada para el desarrollo de la estrategia y cumplimiento de los objetivos establecidos. Puede se parte de Programas/Proyectos, según aplique.
Su planteamiento inicia con un verbo en infinitivo  (Ejemplo: establecer, implementar, desarrollar, etc.) 
Este campo es opcional para la formulación de indicadores de procesos. Si no se requiere diligenciar "No aplica".
Al iniciar la descripción OAPC establece una siglas para identificar los planes (PA= Plan de Acción, PT= Programa de Transparencia, BrechasF= Plan cierre Brechas FURAG)</t>
  </si>
  <si>
    <t>Columna T</t>
  </si>
  <si>
    <t>Identificar los posibles riesgos para cada una de las metas establecidas en la entidad, la información se analiza con base en la matriz de riesgos vigente. Registrar el número del riesgo establecido en la matriz (ejemplo: R-1, R-5) https://www.fondoadaptacion.gov.co/index.php/component/sppagebuilder/?view=page&amp;id=4065
La gestión de riesgos desempeña un papel fundamental en el éxito de la ejecución de las metas programadas. El monitoreo permanente de los controles identificados permite anticipar y responder de manera proactiva a cualquier desviación o amenaza potencial, garantizando así el logro de los objetivos establecidos.</t>
  </si>
  <si>
    <t>Columna U</t>
  </si>
  <si>
    <t>Nombre del Indicador</t>
  </si>
  <si>
    <t xml:space="preserve">El nombre del indicador debe representar el objetivo que se desea verificar y la tipología del indicador (eficacia, eficiencia, efectividad). El indicador debe ser fácil de interpretar (sencillo y concreto), fácil de generar, recolectar y procesar, cuantificable, medible, verificable y establecido en un periodo de tiempo. Debe cumplir los siguientes criterios (Ver tabla metodología CREMAS):
El nombre del indicador se debe redactar con al siguiente estructura:
</t>
  </si>
  <si>
    <t>Columna V</t>
  </si>
  <si>
    <t>Descripción del Indicador</t>
  </si>
  <si>
    <t xml:space="preserve">Registrar una explicación cualitativa del indicador donde se incluye el alcance e indica por qué y para que se mide. </t>
  </si>
  <si>
    <t>Columna W</t>
  </si>
  <si>
    <t>Fórmula de cálculo</t>
  </si>
  <si>
    <t>Es la representación matemática del cálculo del indicador, ya sea que se trate de la medición de una variable o de una relación entre variable:</t>
  </si>
  <si>
    <t>Columna X</t>
  </si>
  <si>
    <t>Variable 1 
(Numerador)</t>
  </si>
  <si>
    <t>El campo Variable 1 y 2 representan el valor del Numerador y Denominador, respectivamente, según la fórmula planteada para calcular el indicador. Incluye la definición de cada variable, su alcance y límites.</t>
  </si>
  <si>
    <t>Columna Y</t>
  </si>
  <si>
    <t>Variable 2 
(Denominador)</t>
  </si>
  <si>
    <t>Columna Z</t>
  </si>
  <si>
    <t>Fuente Variable 1 
(Numerador)</t>
  </si>
  <si>
    <t>Establecer quien genera la fuente o donde se origina la información de las variables y cual es el medio de verificación de la fuente.</t>
  </si>
  <si>
    <t>Columna AA</t>
  </si>
  <si>
    <t>Fuente Variable 2 
(Denominador)</t>
  </si>
  <si>
    <t>Columna AB</t>
  </si>
  <si>
    <t>Tipo de Unidad de medida de la fórmula (Numérico o Porcentual)</t>
  </si>
  <si>
    <t>Identificar la forma como se expresa un valor determinado y se usa para definir la magnitud y tipo de unidad de la variable 1 y 2. Las principales unidades de medida son: Numérico o Porcentual.</t>
  </si>
  <si>
    <t>Columna AC</t>
  </si>
  <si>
    <t>Descripción de la Evidencia de Cumplimiento (Medio de Verificación)</t>
  </si>
  <si>
    <t>Establecer cual o cuales son las evidencias que suministra el área para soportar el cumplimiento de la meta.</t>
  </si>
  <si>
    <t>Columna AD</t>
  </si>
  <si>
    <t>Descripción de Tarea(s) (según se requiera)</t>
  </si>
  <si>
    <t>El campo se encuentra habilitado para diligenciar las tareas necesarias para cumplir con las metas, de acuerdo con las necesidades particulares de cada plan institucional o equipo de trabajo.</t>
  </si>
  <si>
    <t>Columna AE</t>
  </si>
  <si>
    <t>Tipo de indicador (Eficacia, Eficiencia, Efectividad)</t>
  </si>
  <si>
    <t>Seleccionar el tipo de indicador:
Eficacia:  Grado de cumplimiento o capacidad de alcanzar las metas y objetivos establecidos, a nivel de productos y resultados.
Eficiencia: Mide la máxima cantidad de producto que un nivel dado de insumos/recursos (tiempo, dinero, personal, etc.) puede generar o, alternativamente, el nivel mínimo de insumos que se requiere para generar una cantidad dada de producto o resultado.
Efectividad: Grado en el que los resultados deseados se alcanzan de manera sostenida. (consistencia y sostenibilidad. Ejemplo: Impacto)</t>
  </si>
  <si>
    <t>Columna AF</t>
  </si>
  <si>
    <t>Característica del indicador (Gestión, Producto, de efecto o impacto)</t>
  </si>
  <si>
    <t>Seleccionar de la lista desplegable. Dependiendo de la localización del resultado que respalda el CICLO DE VIDA DEL RESULTADO/PROYECTO, los indicadores de la Entidad se clasifican así: 
Gestión: Resultado intermedio (corto plazo) Se centra en la gestión operativa para asegurar que las actividades se realicen según lo planeado y mide el logro al corto plazo. 
Producto: Resultado final (mediano plazo) Mide los resultados tangibles y específicos una vez se complementan las actividades planeadas y permite evaluar la entrega de los productos o servicios esperados.
De Efecto: Efecto Básico del Resultado por el Uso de los Productos (largo plazo) Mide el efecto directo o los cambios que ocurren como resultado de la entrega de los productos o servicios.
De Impacto: Efecto complementario del Resultado como consecuencia del Uso de los Productos (largo plazo). Mide el impacto complementario (cambios más amplios y duraderos) en el entorno, la zona, la  comunidad, la organización, entre otros,  de los productos o servicios entregados. 
Política y lineamientos de gestión de resultados del Fondo Adaptación (1-PET-P-03) https://drive.google.com/drive/folders/1078oOgIlaJRECLx1Or1Cii0NhnCSfbqJ</t>
  </si>
  <si>
    <t>Columna AG</t>
  </si>
  <si>
    <t>Tendencia (Mantener, Disminuir, Incrementar)</t>
  </si>
  <si>
    <t>Seleccionar la tendencia del indicador, es decir la dirección esperada en el tiempo del indicador:
Mantener, Disminuir, Incrementar</t>
  </si>
  <si>
    <t>Columna AH</t>
  </si>
  <si>
    <t>META AÑO AAAA</t>
  </si>
  <si>
    <t>Diligenciar el valor esperado del resultado del indicador en una vigencia. (En el título de la columna registrar el año según corresponda. Ej. META 2024)</t>
  </si>
  <si>
    <t>Columna AI</t>
  </si>
  <si>
    <t>Fecha de Inicio (DD/MM/AAAA)</t>
  </si>
  <si>
    <t>Indicar la fecha en que se definió la fecha de inicio de la ejecución de cada indicador</t>
  </si>
  <si>
    <t>Columna AJ</t>
  </si>
  <si>
    <t>Fecha de Terminación (DD/MM/AAAA)</t>
  </si>
  <si>
    <t>Indicar la fecha en que se definió la fecha final para el cumplimiento de la meta de cada indicador</t>
  </si>
  <si>
    <t>Columna AK</t>
  </si>
  <si>
    <t>Seleccionar de la lista desplegable el nombre del área del Fondo Adaptación responsable de ejecutar la meta, de acuerdo con el Decreto 4785 de 2011.</t>
  </si>
  <si>
    <t>Columna AL</t>
  </si>
  <si>
    <t>Seleccionar de la lista desplegable el nombre del equipo de trabajo responsable de ejecutar la meta, de acuerdo con la resolución 022 de Enero de 2024, o norma que la sustituya.</t>
  </si>
  <si>
    <t>Columna AM</t>
  </si>
  <si>
    <t>GERENTE DE META Responsable de la medición (únicamente cargo y ET)</t>
  </si>
  <si>
    <t>Diligenciar el cargo del responsable del cumplimiento y medición de los indicadores. Este rol pertenece en la mayoría de los casis al líder de Equipo de Trabajo.</t>
  </si>
  <si>
    <t>Columna AN</t>
  </si>
  <si>
    <t>Fuente de Financiación 
(Inversión, Funcionamiento, otros)</t>
  </si>
  <si>
    <t>Seleccionar la Fuente de Financiación: Inversión, Funcionamiento, otros, en este último caso Complementar información en la columna "Observaciones".</t>
  </si>
  <si>
    <t>Columna AO</t>
  </si>
  <si>
    <t>Control de Cambios (modificaciones aprobadas a los indicadores)</t>
  </si>
  <si>
    <t>Campo para registrar  las modificaciones aprobadas a los indicadores y llevar el registro histórico de los cambios.</t>
  </si>
  <si>
    <t>Columna AP</t>
  </si>
  <si>
    <t>Corresponde a las herramientas establecidas en las diferentes áreas para el reporte y seguimiento de los indicadores (ejemplo: herramienta de seguimiento a planes  plan de acción, anexo 2. 1-PET-F-04 Reporte de ejecución de los indicadores de procesos, tablero de seguimiento ambiental o de TI, etc.). Seguimiento (cuantitativo, cualitativo y cargue evidencias).
Recomendaciones generales para el seguimiento: Registrar el reporte descriptivo (cualitativo) del avance o las dificultades para el cumplimiento de la meta. En el avance cualitativo, se deben reportar de manera clara, concisa y precisa (idealmente no más de 700 caracteres) los avances mensuales en la ejecución de la meta y el valor acumulado. La información debe reportarse en los términos en que está concebida tanto la acción estratégica como el indicador. En caso de no obtener avances en la ejecución de la meta o de generar incumplimientos, se deben explicar las razones de la situación presentada. Se deben verificar los riesgos asociados (columna S),  indicar si ha identificado las causas y ha implementado medidas correctivas para cerrar la brecha para evitar la materialización de riesgos.</t>
  </si>
  <si>
    <t>Columna AQ</t>
  </si>
  <si>
    <t>Se refiere al periodo programado por cada área para cumplir la meta: mensual, trimestral, cuatrimestral, semestral, otro ¿cuál? Es diferente al periodo de reporte de avance o seguimiento, ejemplo para el caso de los planes de la entidad el seguimiento es mensual de acuerdo con los lineamientos de la OAPC.</t>
  </si>
  <si>
    <t>Columna AR</t>
  </si>
  <si>
    <t>Observaciones / Notas
o Otro ¿Cuál?</t>
  </si>
  <si>
    <t>Campo para que las áreas diligencien información complementaria o comentarios, si se requiere. También para diligenciar los campos que indiquen Otro ¿Cuál? O Registrar el análisis y las observaciones de la Oficina Asesora de Planeación y cumplimiento y/o Control Interno de Gestión, como segunda y tercera línea de defensa respectivamente.</t>
  </si>
  <si>
    <t>Columnas AS - BH</t>
  </si>
  <si>
    <t>Programación 
Cronograma mensual y trimestral</t>
  </si>
  <si>
    <t>Indicar la programación de la ejecución de los indicadores durante la vigencia, establecida por cada una de las áreas, y debe ser congruente con la Meta establecida y con la Columna AQ.
Es recomendable que la programación de meta en la vigencia se distribuya en diferentes periodos, para evitar riesgos de incumplimiento al dejarlas programadas para un único periodo, ejemplo el último trimestre de año, y esto no permita formular acciones preventivas. Sin embargo, si por su propia tipología la meta programada solo puede cumplirse en un periodo de tiempo en particular, se considera una buena práctica generar un indicador complementario que permita monitorear su avance desde el interior del equipo de trabajo.</t>
  </si>
  <si>
    <t>Columna BI - BJ</t>
  </si>
  <si>
    <t>OPCIONAL Avance porcentual (%) mensual (MM-AAAA)</t>
  </si>
  <si>
    <t>Los Columna BI - BJ son opcionales para diligenciar. Están sujetos a la necesidad del usuario para llevar un control interno si lo requiere. Pueden migrarse los datos registrados en la herramienta de seguimiento del plan de acción. Puede llevar el registro histórico e inserta una columna de avance % mensual a medida que se registre un nuevo periodo. Incluir en "MM_AAAA" mes y año. ejemplo MAYO 2024</t>
  </si>
  <si>
    <t>Columna BJ</t>
  </si>
  <si>
    <t>Semáforo</t>
  </si>
  <si>
    <t>Rango en el que se ubica el indicador de acuerdo con los lineamientos de la Política y lineamientos para la gestión de resultados de la Entidad</t>
  </si>
  <si>
    <t>Nota 1:</t>
  </si>
  <si>
    <t>Valor de los Rangos  (Alertas): Establece la escala de evaluación del avance en el cumplimiento de la meta de los indicadores en cada periodo de medición mediante intervalos porcentuales y los rangos se identifican a través de colores. Campo estandarizado para todos los indicadores y formulado por la Oficina Asesora de Planeación y Cumplimiento.</t>
  </si>
  <si>
    <t>Nota 2:</t>
  </si>
  <si>
    <t xml:space="preserve">Existen metas transversales internas que no cuentan con plan institucional, pero son estrategias para el cumplimiento de los objetivos y misión del Fondo Adaptación y del Modelo Integrado de Planeación y Gestión de Función Pública. Ej. Oficina Asesora de Planeación, Comunicaciones, Control Interno Disciplinario,  y los equipos de trabajo de Secretaría General tales como Relacionamiento con el Ciudadano, Gestión contractual, Liquidaciones e incumplimientos, Defensa Judicial, Jurídica Misional, Gestión Financiera, entre otros. </t>
  </si>
  <si>
    <t>1-PET-F-04 Anexo 1: FICHA HOJA DE VIDA DEL INDICADOR</t>
  </si>
  <si>
    <t>Anexo 1: La HOJA DE VIDA DEL INDICADOR permite identificar todos los elementos o factores importantes de los indicadores. (No incluye sección de seguimiento, teniendo en cuenta que para los planes institucionales y metas estratégicas la entidad cuenta con una herramienta de seguimiento o cada área puede tener una herramienta interna de seguimiento, según aplique).</t>
  </si>
  <si>
    <t>1-PET-F-04 Anexo 2: Ficha reporte ejecución indicadores de procesos</t>
  </si>
  <si>
    <t>Para el caso de los indicadores de procesos se establece el "Anexo 2: Ficha reporte ejecución indicadores de procesos" que permite a las áreas visualizar la hoja de vida del indicador y a su vez pueden registrar periodicamente el reporte de Ejecución y avance del mismo.</t>
  </si>
  <si>
    <t>CÓDIGO:</t>
  </si>
  <si>
    <t>1-PET-F-04</t>
  </si>
  <si>
    <t>VERSIÓN:</t>
  </si>
  <si>
    <t>3.0</t>
  </si>
  <si>
    <t>FECHA:</t>
  </si>
  <si>
    <t xml:space="preserve">Ir a Hoja "Indicaciones". </t>
  </si>
  <si>
    <t>Programación 
Cronograma mensual</t>
  </si>
  <si>
    <t>Alerta Cumplimiento</t>
  </si>
  <si>
    <t>EJE TEMÁTICO
(Plan Nacional de
Desarrollo)</t>
  </si>
  <si>
    <t>ID Objetivo Estratégico</t>
  </si>
  <si>
    <t>Política MIPG 
(si aplica)</t>
  </si>
  <si>
    <t>Otros Planes  asociados
 (si aplica)</t>
  </si>
  <si>
    <t>Departamento
(según aplique)</t>
  </si>
  <si>
    <t>Municipio
(según aplique)</t>
  </si>
  <si>
    <t>Estrategia 
(según aplique)</t>
  </si>
  <si>
    <t>Descripción de la Evidencia de Cumplimiento 
(Medio de Verificación)</t>
  </si>
  <si>
    <t>Descripción de Tarea(s) 
(según se requiera)</t>
  </si>
  <si>
    <t>Característica de indicador (Gestión, Producto)</t>
  </si>
  <si>
    <t>GERENTE DE META Responsable de la medición (únicamente cargo del ET columna AF)</t>
  </si>
  <si>
    <t>ene</t>
  </si>
  <si>
    <t>feb</t>
  </si>
  <si>
    <t>mrz</t>
  </si>
  <si>
    <t>T 1</t>
  </si>
  <si>
    <t>abr</t>
  </si>
  <si>
    <t>may</t>
  </si>
  <si>
    <t>jun</t>
  </si>
  <si>
    <t>T2</t>
  </si>
  <si>
    <t>jul</t>
  </si>
  <si>
    <t>ago</t>
  </si>
  <si>
    <t>sept</t>
  </si>
  <si>
    <t>T3</t>
  </si>
  <si>
    <t>oct</t>
  </si>
  <si>
    <t>nov</t>
  </si>
  <si>
    <t>dic</t>
  </si>
  <si>
    <t>T4</t>
  </si>
  <si>
    <t>OPCIONAL 
Avance descriptivo y porcentual (%) 
(MM - AAAA)
Semáforo 
(Alerta)</t>
  </si>
  <si>
    <t>Validación Cronograma</t>
  </si>
  <si>
    <t>&gt;= 100%</t>
  </si>
  <si>
    <t>&lt; 99%; 
&gt;=70%</t>
  </si>
  <si>
    <t>70% &lt;</t>
  </si>
  <si>
    <t>CUNDINAMARCA</t>
  </si>
  <si>
    <t>ÚTICA</t>
  </si>
  <si>
    <t>CENTRO DE SALUD DE UTICA</t>
  </si>
  <si>
    <t>Número obras de infraestructura de IPS terminadas</t>
  </si>
  <si>
    <t>-</t>
  </si>
  <si>
    <t>GESTIÓN DE CONTROL DE CAMBIOS</t>
  </si>
  <si>
    <t>DATOS GENERALES</t>
  </si>
  <si>
    <t>Nombre del Formato</t>
  </si>
  <si>
    <t>Tablero de indicadores del Fondo Adaptación</t>
  </si>
  <si>
    <t>Código y Versión del Formato</t>
  </si>
  <si>
    <t>1-PET-F-04 - Versión 3.0</t>
  </si>
  <si>
    <t>Macroproceso y proceso al que está asociado</t>
  </si>
  <si>
    <t>1 Direccionamiento Estratégico (DET), Planeación Estratégica (PET)</t>
  </si>
  <si>
    <t>Área responsable</t>
  </si>
  <si>
    <t>Oficina Asesora de Planeación y Cumplimiento</t>
  </si>
  <si>
    <t>Versión</t>
  </si>
  <si>
    <t>Fecha de creación/ actualización:</t>
  </si>
  <si>
    <t>Descripción</t>
  </si>
  <si>
    <t>1.0 (Inicial)</t>
  </si>
  <si>
    <t>Creación del Formato Tablero de indicadores del Fondo Adaptación</t>
  </si>
  <si>
    <t>2.0</t>
  </si>
  <si>
    <t>Actualización del Formato Tablero de indicadores del Fondo Adaptación incluye elementos y factores importantes de los indicadores. Incluye indicaciones de para el diligenciamiento.</t>
  </si>
  <si>
    <t>Actualización del Formato "Tablero de indicadores del Fondo Adaptación" incluye elementos y factores importantes de los indicadores. Incluye desagregación geográfica y temática (regionalización), nombre y código de la intervención (proyecto), control de cambios de indicadores, herramienta de seguimiento, periodicidad de la programación para cumplir la meta, y se precisan definiciones en las indicaciones de diligenciamiento, se crean 2 anexos 1) la ficha general de hoja de vida de indicadores 2) la ficha de hoja de vida del indicador formulación y reporte de ejecución indicadores de procesos.</t>
  </si>
  <si>
    <t>BASE HISTÓRICA DE FORMULAS DE CÁLCULO</t>
  </si>
  <si>
    <t>MAGDALENA</t>
  </si>
  <si>
    <t>Norte de Santander</t>
  </si>
  <si>
    <t>Transversal</t>
  </si>
  <si>
    <t xml:space="preserve">Achí - San Benito Abad </t>
  </si>
  <si>
    <t>Valle del Cauca</t>
  </si>
  <si>
    <t>TRANSVERSAL</t>
  </si>
  <si>
    <t>NACION</t>
  </si>
  <si>
    <t>BOLIVAR - SUCRE</t>
  </si>
  <si>
    <t>BOLÍVAR - SUCRE</t>
  </si>
  <si>
    <t>CONCORDIA</t>
  </si>
  <si>
    <t>Gramalote</t>
  </si>
  <si>
    <t>Bolívar - Sucre</t>
  </si>
  <si>
    <t>Santiago de Cali</t>
  </si>
  <si>
    <t>Maria La Baja, San Onofre, Cartagena y San Jacinto</t>
  </si>
  <si>
    <t>Magangue - San Marcos</t>
  </si>
  <si>
    <t>004-0656-ERM  de Bellavista-Concordia</t>
  </si>
  <si>
    <t>001-0011 Gramalote Vivienda</t>
  </si>
  <si>
    <t>165 - Proyectos económicos, sociales y culturales</t>
  </si>
  <si>
    <t xml:space="preserve">165 - Tecnologias de la informacion y las comunicaciones como instrumento para la adaptación de la variabilidad climatica y la competitividad regional </t>
  </si>
  <si>
    <t>165-0006- La Mojana Desarrollo Socioeconómico</t>
  </si>
  <si>
    <t>457-0001- Jarillón de Cali</t>
  </si>
  <si>
    <t>457-0002- Reducción de la vulnerabilidad de la infraestructura indispensable frente a la amenaza por inundación y reducción de la amenaza de inundación por deficiencias en el sistema de drenaje pluvial oriental (EMCALI)</t>
  </si>
  <si>
    <t>457-0004- Reducción de la vulnerabilidad social frente a la amenaza por inundación- social (Municipio)</t>
  </si>
  <si>
    <t>Obras preventivas-Gestión predial inhouse</t>
  </si>
  <si>
    <t>Canal del Dique-Obras preventivas-Centro poblado Gambote - Implementación de acuerdos</t>
  </si>
  <si>
    <t>Recuperación zonas priorizadas MADS</t>
  </si>
  <si>
    <t>2903 - Canal del Dique - 2SZH</t>
  </si>
  <si>
    <t>Definición de Alternativas de obras de protección SM y MG</t>
  </si>
  <si>
    <t>6-826-1-0044</t>
  </si>
  <si>
    <t>2-004-1-0656</t>
  </si>
  <si>
    <t>4-001-1-0011</t>
  </si>
  <si>
    <t>12-165-1-0003</t>
  </si>
  <si>
    <t>NUEVO</t>
  </si>
  <si>
    <t>4-165-1-0006</t>
  </si>
  <si>
    <t>4-457-1-0001</t>
  </si>
  <si>
    <t>4-457-1-0002</t>
  </si>
  <si>
    <t>4-457-1-0004</t>
  </si>
  <si>
    <t>4-007-1-0023</t>
  </si>
  <si>
    <t>4-007-1-0010</t>
  </si>
  <si>
    <t>3-174-1-0001</t>
  </si>
  <si>
    <t>3-175-1-0813</t>
  </si>
  <si>
    <t>4-165-1-0010</t>
  </si>
  <si>
    <t>Reconstruir la infraestructura del Sector Salud y los servicios requeridos para las poblaciones afectadas por el fenómeno de la Niña 2010-2011</t>
  </si>
  <si>
    <t>Reconstruir y/o reubicar establecimientos educativos afectados por la ola invernal en 2010-2011</t>
  </si>
  <si>
    <t>Reubicar y reconstruir viviendas para la atención de hogares damnificados y/o localizados en zonas de alto riesgo no mitigable, afectadas por los eventos derivados del Fenómeno de la Niña 2010-2011.</t>
  </si>
  <si>
    <t>Acompañar la estructuración de proyectos con la aplicación de la norma, por la Agencia Nacional de Contratación Colombia Compra Eficiente</t>
  </si>
  <si>
    <t>Realizar la revisión de Items No Previstos de contratos en ejecución para  las áreas que requieran del apoyo de la Subgerencia de Estructuración.</t>
  </si>
  <si>
    <t>Entregar reforzamiento Jarillón</t>
  </si>
  <si>
    <t>Entregar Infraestructura Vital y Sistema de Drenaje</t>
  </si>
  <si>
    <t>Compensaciones Económicas para Viviendas, contratada</t>
  </si>
  <si>
    <t xml:space="preserve"> Realizar contacto directo en territorio con los beneficiarios y grupos de interés, a través de la realización de  espacios de participación ciudadana de la Estrategia de Auditorías Visibles </t>
  </si>
  <si>
    <t>PA_PET Implementar acciones para fortalecer la cultura de transparencia y participación ciudadana en el Fondo Adaptación</t>
  </si>
  <si>
    <t>PA_PET_Implementar acciones para fortalecer la cultura de transparencia y participación ciudadana en el Fondo Adaptación</t>
  </si>
  <si>
    <t>PA_Reubicar y Reconstruir viviendas para la atención de hogares damnificados y/o localizados en zonas de alto riesgo no mitigable afectadas los eventos derivados del Fenómeno de la Niña 2010-2011</t>
  </si>
  <si>
    <t>PA_Reubicar y Reconstruir viviendas para la atención de hogares damnificados y/o localizados en zonas de alto riesgo no mitigable afectadas los eventos derivados del Fenómeno de la Niña 2010-2134</t>
  </si>
  <si>
    <t>PA_ FORTALECER LA ESTRATEGIA DE GESTION DE RIESGOS Y ADAPTACION AL CAMBIO CLIMATICO</t>
  </si>
  <si>
    <t>PA_Elaborar gestión predial</t>
  </si>
  <si>
    <t>PA_Implementar los acuerdos con la comunidad de Gambote</t>
  </si>
  <si>
    <t>PA_Restaurar áreas de regulación hídrica prioritarias</t>
  </si>
  <si>
    <t>Consulta Previa Protocolarizada para el POMCAS de Canal del Dique</t>
  </si>
  <si>
    <t>Obras de infraestructura de IPS terminadas</t>
  </si>
  <si>
    <t>Sedes Educativas, Entregadas</t>
  </si>
  <si>
    <t>Convenio interadministrativo estructurado y firmado para la autoconstrucción de unidades básicas de vivienda.</t>
  </si>
  <si>
    <t>Convenio interadministrativo estructurado y firmado para adelantar los procesos de comunicación del riesgo por fenómenos geológicos en el municipio Gramalote -Norte de Santander.</t>
  </si>
  <si>
    <t>Proyectos estructurados para el cumplimiento de la misión de la Entidad</t>
  </si>
  <si>
    <t xml:space="preserve">Documento firmado con el concepto de la aprobación o no aprobación de los items no previstos </t>
  </si>
  <si>
    <t xml:space="preserve">Documento firmado con el concepto de los resultados de las evaluaciones realizadas a los oferentes presentados. </t>
  </si>
  <si>
    <t>Desarrollo Socioeconómico de la Pesca contratado</t>
  </si>
  <si>
    <t xml:space="preserve">Mincultura ICANH contratado </t>
  </si>
  <si>
    <t>Acompañamiento Socioeconómico Achí - San Benito Abad contratado</t>
  </si>
  <si>
    <t>Km de Jarillón, entregado</t>
  </si>
  <si>
    <t>Infraestructura Vital y Sistema de Drenaje, entregada</t>
  </si>
  <si>
    <t>Soluciones de vivienda, contratada</t>
  </si>
  <si>
    <t>Compensaciones Económicas para Viviendas</t>
  </si>
  <si>
    <t>Espacios de participación ciudadana acompañados</t>
  </si>
  <si>
    <t>Capacitaciones a ELS/comunidad /gestores sociales realizadas</t>
  </si>
  <si>
    <t xml:space="preserve">Comités Regionales de Seguimiento - CORES realizados </t>
  </si>
  <si>
    <t xml:space="preserve">Comités de seguimiento social realizados a los proyectos del Fondo Adaptación </t>
  </si>
  <si>
    <t>Informes de sugerencias/recomendaciones y solicitudes realizados</t>
  </si>
  <si>
    <t>Planes de gestión social  aprobados</t>
  </si>
  <si>
    <t>Cierre y paz y salvo social de proyectos del Fondo Adaptación gestionados</t>
  </si>
  <si>
    <t>Soluciones de Vivienda Contratadas</t>
  </si>
  <si>
    <t>Soluciones de Vivienda Terminadas</t>
  </si>
  <si>
    <t>Soluciones de Vivienda Entregadas</t>
  </si>
  <si>
    <t>Lineamientos para la incorporación de la gr y el CC</t>
  </si>
  <si>
    <t>Conceptos  técnicos de viabilidad</t>
  </si>
  <si>
    <t>Implementación de Acuerdos con la comunidad de Gambote</t>
  </si>
  <si>
    <t>Acciones de rehabilitación Ecológica Implementas en hectáreas</t>
  </si>
  <si>
    <t>Rutas Metodológicas para la consulta previa protocolizada</t>
  </si>
  <si>
    <t>PA_Implementar intervenciones para la reducción del riesgo de inundación en San Marcos – Sucre y Magangué – Bolívar</t>
  </si>
  <si>
    <t>Terminar obras de infraestructura de IPS</t>
  </si>
  <si>
    <t>Entregar sedes educativas</t>
  </si>
  <si>
    <t>Es necesario estructurar y firmar un convenio interadministrativo que permita  la auto construcción de unidades básicas de vivienda en el municipio de Gramalote, Norte de Santander"</t>
  </si>
  <si>
    <t>Es necesario estructurar y firmar un convenio interadministrativo que permita dar a conocer a las partes interesadas del Fondo Adaptación y a los actores involucrados el proceso de reasentamiento del municipio Gramalote en Norte de Santander.</t>
  </si>
  <si>
    <t>Corresponde al número de viviendas terminadas y entregadas en el municipio de Gramalote, en el marco del Plan de Reasentamiento.</t>
  </si>
  <si>
    <t xml:space="preserve">Corresponde a los estudios previos y estudios de sector que se acompañan desde la Subgerencia, para dar continuidad a la contratación y ejecución de los proyectos que se desarrollan en la Entidad; con el fin de garantizar el buen desarrollo de las etapas contractual y postcontractuales.  </t>
  </si>
  <si>
    <t xml:space="preserve">Corresponde a las evaluaciones financieras y económicas solicitadas por el equipo de trabajo contractual, para la revisión de las propuestas por parte de los oferentes, de aquellos procesos que se adelantan para adjudicación. </t>
  </si>
  <si>
    <t>Contratar Acompañamiento Social Achí - San Benito Abad</t>
  </si>
  <si>
    <t>Infraestructura Vital y Sistema de Drenaje</t>
  </si>
  <si>
    <t>Soluciones de vivienda</t>
  </si>
  <si>
    <t xml:space="preserve">PA_Acciones orientadas a fortalecer las capacidades de las comunidades beneficiarias, incluidos integrantes de ELS y  gestores sociales con el fin de  socializar, capacitar e implementar diversos métodos que fortalezcan la formación y el desarrollo humano, centrándose en las capacidades interpersonales, emocionales y ciudadanas a través de la implementación de la  “CAJA DE HERRAMIENTAS PARA EL FORTALECIMIENTO DEL TEJIDO SOCIAL. </t>
  </si>
  <si>
    <t>PA_ PET_Realizar acciones de articulación de esfuerzos interinstitucionales a favor de los proyectos, obras o intervenciones.</t>
  </si>
  <si>
    <t xml:space="preserve">Corresponde a los espacios de seguimiento donde los profesionales sociales del Fondo se encuentran con los gestores sociales de campo para realizar seguimiento a la adecuada implementación de la Política Social. </t>
  </si>
  <si>
    <t xml:space="preserve">Consolidar las sugerencias/recomendaciones y solicitudes entregadas por la comunidad y realizar proceso de socialización con los Equipos de Trabajo técnico del FA para las gestiones que haya lugar. </t>
  </si>
  <si>
    <t xml:space="preserve">Proceso de acompañamiento al diseño y aprobación de planes de gestión social. </t>
  </si>
  <si>
    <t xml:space="preserve">Revisión del informe de cierre social de  proyectos del Fondo Adaptación  y gestionar el respectivo paz y salvo social. </t>
  </si>
  <si>
    <t xml:space="preserve">Corresponde a las actividades de gestión social realizadas con el fin de mantener una relación  cercana con las comunidades y la institucionalidad regional y que permite articular esfuerzos a favor del efectivo desarrollo de los proyectos. </t>
  </si>
  <si>
    <t>Corresponde a la cantidad de viviendas contratadas en el municipio de BOLÍVAR</t>
  </si>
  <si>
    <t>Corresponde a la cantidad de viviendas terminadas en el municipio de URIBIA</t>
  </si>
  <si>
    <t>Avance porcentual en la gestión predial (Número de predios pagados)</t>
  </si>
  <si>
    <t>Avance porcentual en la implementación de acuerdos con la comunidad de Gambote</t>
  </si>
  <si>
    <t>Número de ruta metodológica Protocolarizada</t>
  </si>
  <si>
    <t>Número de sedes entregadas</t>
  </si>
  <si>
    <t>((Sumatoria del número de proyectos estructurados)/(Sumatoria del número de solicitudes de estructuración de proyectos))*100</t>
  </si>
  <si>
    <t>((Sumatoria del número de contratos a modificar)/(Sumatoria del número de solicitudes de revisión de Items no Previstos))*100</t>
  </si>
  <si>
    <t>((Sumatoria del número de procesos a contratar)/(Sumatoria del número de solicitudes de evaluaciones financieras y económicas))/100</t>
  </si>
  <si>
    <t>Proyecto contratado</t>
  </si>
  <si>
    <t>Número de Capacitaciones a ELS/comunidad /gestores sociales realizadas</t>
  </si>
  <si>
    <t>Número de Comités Regionales de Seguimiento - CORES realizados</t>
  </si>
  <si>
    <t>Número de comités de seguimiento social realizados</t>
  </si>
  <si>
    <t>Número de Informes de sugerencias/recomendaciones y solicitudes socializadas con el equipo de trabajo técnico</t>
  </si>
  <si>
    <t xml:space="preserve">Número de cierres y paz y salvos sociales gestionados/Número de cierres sociales solicitados </t>
  </si>
  <si>
    <t>emitido/solicitado</t>
  </si>
  <si>
    <t>Registro de avance del cronograma establecido en la gestión predial</t>
  </si>
  <si>
    <t>Porcentaje de la estrategia de rehabilitación ecológica ejecutada (El indicador inicia con 10% de avance y se plantea completar el 90% restante en las vigencias 2025-2026)</t>
  </si>
  <si>
    <t>Porcentaje de avance de obra física</t>
  </si>
  <si>
    <t>Repositorios de la Subgerencia de Proyectos.</t>
  </si>
  <si>
    <t>https://drive.google.com/drive/u/1/folders/1crjMc8ShFJPNFtTxO5bR_VVUNnI2-GUi</t>
  </si>
  <si>
    <t>Númerico</t>
  </si>
  <si>
    <t xml:space="preserve">Número de proyectos estructurados  </t>
  </si>
  <si>
    <t xml:space="preserve">Número de solicitudes de acompañamiento estructuración de proyectos </t>
  </si>
  <si>
    <t xml:space="preserve">Base de seguimiento de proyectos de la Subgerencia </t>
  </si>
  <si>
    <t xml:space="preserve">Correos electronicos, DataFondo </t>
  </si>
  <si>
    <t>Número de contratos a modificar</t>
  </si>
  <si>
    <t>Número de solicitudes de revisión de Items no Previstos</t>
  </si>
  <si>
    <t xml:space="preserve">Número procesos a contratar </t>
  </si>
  <si>
    <t>Número de solicitudes de evaluaciones financieras y económicas</t>
  </si>
  <si>
    <t>Contrato suscrito</t>
  </si>
  <si>
    <t>Contrato firmado</t>
  </si>
  <si>
    <t>Base financiera registro total</t>
  </si>
  <si>
    <t>Base de entregas totales</t>
  </si>
  <si>
    <t>Postulacion de hogares por la Alcaldia de Cali</t>
  </si>
  <si>
    <t>No Aplica</t>
  </si>
  <si>
    <t xml:space="preserve">Acta de acompañamiento a espacio de participación </t>
  </si>
  <si>
    <t xml:space="preserve">Acta de reunión con comunidad </t>
  </si>
  <si>
    <t>Número de comités realizados</t>
  </si>
  <si>
    <t>Actas de CORES realizados</t>
  </si>
  <si>
    <t xml:space="preserve">Actas de reunión realizados
</t>
  </si>
  <si>
    <t xml:space="preserve"> Numero de informes realizados </t>
  </si>
  <si>
    <t>Documento de sugerencias/recomendaciones y solicitudes 
Memorando interno  de socialización</t>
  </si>
  <si>
    <t xml:space="preserve">Planes de gestión social aprobado por el profesional del E.T Gestión social </t>
  </si>
  <si>
    <t xml:space="preserve">Número de cierres y paz y salvos sociales gestionados </t>
  </si>
  <si>
    <t xml:space="preserve">Número de cierres sociales solicitados </t>
  </si>
  <si>
    <t xml:space="preserve">Informes de cierre y paz y salvos </t>
  </si>
  <si>
    <t xml:space="preserve">Correos de solictudes de cierres sociales realizados </t>
  </si>
  <si>
    <t xml:space="preserve">Porcentual </t>
  </si>
  <si>
    <t xml:space="preserve">Actas de actividades de acercamiento comunitario e interinstitucional </t>
  </si>
  <si>
    <t>Viviendas contratadas en el municipio de BOLÍVAR</t>
  </si>
  <si>
    <t>Viviendas terminadas en el municipio de URIBIA</t>
  </si>
  <si>
    <t>emitidos</t>
  </si>
  <si>
    <t>solicitado</t>
  </si>
  <si>
    <t>Memorando</t>
  </si>
  <si>
    <t>Correo electronico interno</t>
  </si>
  <si>
    <t xml:space="preserve">Número </t>
  </si>
  <si>
    <t>Avance de ejecución reportado en el periodo</t>
  </si>
  <si>
    <t>Avance de Ejecución Planeado en el periodo</t>
  </si>
  <si>
    <t>Repositorio de contratación Intranet/SECOP</t>
  </si>
  <si>
    <t>Número</t>
  </si>
  <si>
    <t>Avance de ejecución reportado</t>
  </si>
  <si>
    <t>Avance de Ejecución Planeado</t>
  </si>
  <si>
    <t>Descripción de la ACCIÓN ESTRATÉGICA 2025
(Programas/Proyectos)</t>
  </si>
  <si>
    <t>Acta de Recibo de la Interventoría</t>
  </si>
  <si>
    <t>Acta de entrega al beneficiario</t>
  </si>
  <si>
    <t>Convenio interadministrativo debidamente firmado.</t>
  </si>
  <si>
    <t>Acta de Entrega de una solución de vivienda en el casco urbano del municipio de Gramalote.</t>
  </si>
  <si>
    <t xml:space="preserve">1)  Estudios Previos y Estudios de Mercado firmados </t>
  </si>
  <si>
    <t>1) Documentos firmados, emitidos por la Subgerencia de Estructuración con el concepto de aprobación o no aprobación de los Items</t>
  </si>
  <si>
    <t xml:space="preserve">1) Documento firmado con los resultados de la evaluación realizada </t>
  </si>
  <si>
    <t>Contrato firmado por ambas partes</t>
  </si>
  <si>
    <t>Acta de entrega Alcaldia de Cali</t>
  </si>
  <si>
    <t>Acta de entrega EMCALI</t>
  </si>
  <si>
    <t>Soportes generación subcuenta</t>
  </si>
  <si>
    <t>Acta de acompañamiento a espacio de participación  diligenciada</t>
  </si>
  <si>
    <t>Acta de reunión de comunidad donde se indica la temática de la capacitación realizada y su publico objetivo</t>
  </si>
  <si>
    <t xml:space="preserve">Actas de Comités Regionales de Seguimiento - CORES - Presentaciones realizadas durante la realziación de losComités Regionales de Seguimiento - CORES - </t>
  </si>
  <si>
    <t xml:space="preserve">Actas suscritas y/o  actas con listado de asistencia donde se consigna la información del comité de seguimeinto realizado </t>
  </si>
  <si>
    <t>Documento de sugerencias/recomendaciones y solicitudes 
Memorando interno de socialización con los E.T del FA con alertas de gestión social</t>
  </si>
  <si>
    <t>Formato de Planes de gestión social y soporte de correo aprobado</t>
  </si>
  <si>
    <t xml:space="preserve">Informes de cierre social y paz y salvo social gestionados </t>
  </si>
  <si>
    <t xml:space="preserve">Actas de actividades de acercamiento realizados con comunidad o la institucionalidad 
Conceptos sociales realizados por solicitud del sector vivienda </t>
  </si>
  <si>
    <t>Contrato debidamente firmado por las dos partes.</t>
  </si>
  <si>
    <t>Link</t>
  </si>
  <si>
    <t>Soporte de pagos de predios</t>
  </si>
  <si>
    <t>Informe de avance supervisión y actualización del cronograma PSA</t>
  </si>
  <si>
    <t>Contratos suscritos</t>
  </si>
  <si>
    <t>Ejecución hectareas contrtadas</t>
  </si>
  <si>
    <t>Informe de avance, y actas de entrega/recibo</t>
  </si>
  <si>
    <t>Documento protocolarizado por Min Interior</t>
  </si>
  <si>
    <t>Informes de supervisión e interventoría - reporte cronograma PSA</t>
  </si>
  <si>
    <t xml:space="preserve">Producto </t>
  </si>
  <si>
    <t xml:space="preserve">Gestión </t>
  </si>
  <si>
    <t>META 2025</t>
  </si>
  <si>
    <t xml:space="preserve">Subgerencia de Estructuración </t>
  </si>
  <si>
    <t xml:space="preserve">Subgerencia de Regiones </t>
  </si>
  <si>
    <t>Subgerencia de Gestion del Riesgo</t>
  </si>
  <si>
    <t>Equipo de Trabajo de Dirección de Proyectos de infraestructura y Macroproyectos Niña 2010-2011 (Sector Salud)</t>
  </si>
  <si>
    <t>Dirección de Proyectos de infraestructura y Macroproyectos Niña 2010-2011</t>
  </si>
  <si>
    <t>Equipo de Trabajo de Dirección de Proyectos de infraestructura y Macroproyectos Niña 2010-2011</t>
  </si>
  <si>
    <t xml:space="preserve">E.T. de Reactivación Económica </t>
  </si>
  <si>
    <t>Jarillón de Cali</t>
  </si>
  <si>
    <t>Equipo de Trabajo de Gestión Socioeconómica para la Adaptación al Cambio Climático</t>
  </si>
  <si>
    <t>Sector Vivienda</t>
  </si>
  <si>
    <t>Equipo Incorporacipon de riesgos y Adaptacion al cambio climatico en al recuperación y reconstrución postdesastre</t>
  </si>
  <si>
    <t>Equipo Implementacion de riesgos y Adaptacion al cambio climatico en proyectos</t>
  </si>
  <si>
    <t>Subgerencia de gestion del riesgo</t>
  </si>
  <si>
    <t>Equipo de Trabajo Proyecto Integral del Canal del Dique.</t>
  </si>
  <si>
    <t>Equipo de Trabajo Restauración de ecosistemas participativa.</t>
  </si>
  <si>
    <t>Equipo de Trabajo de Dirección de Proyecto Integral de La Mojana.</t>
  </si>
  <si>
    <t>Líder ET Dirección de Proyectos de infraestructura y Macroproyectos Niña 2010-2011 (Sector Educación, Acueducto y Saneamiento Básico, Salud, Transporte y Macroproyecto Río Fonce)</t>
  </si>
  <si>
    <t>Líder ET de Dirección de Proyectos de infraestructura y Macroproyectos Niña 2010-2011 (Sector Acueducto y Saneamiento Básico, Salud, Educación y Transporte)</t>
  </si>
  <si>
    <t>Subgerente de Proyectos</t>
  </si>
  <si>
    <t xml:space="preserve">Subgerente de Estructuración </t>
  </si>
  <si>
    <t>Asesor III - Líder E.T. de Reactivación Económica</t>
  </si>
  <si>
    <t>Subgerente de proyectos</t>
  </si>
  <si>
    <t xml:space="preserve">Lider E.T Gestión Social </t>
  </si>
  <si>
    <t>Lider Sector Vivienda</t>
  </si>
  <si>
    <t xml:space="preserve">Lider Equipo de Trabajo </t>
  </si>
  <si>
    <t>Lider Equipo de Trabajo Equipo de Trabajo de Sector Medio Ambiente Niña 2010-2011 (Proyecto Integral del Canal del Dique)</t>
  </si>
  <si>
    <t>Lider Equipo de Trabajo Equipo de Trabajo de Sector Medio Ambiente Niña 2010-2011 (Proyecto Restauración de ecosistemas participativa.)</t>
  </si>
  <si>
    <t>metas misionales</t>
  </si>
  <si>
    <t>Número de viviendas entregadas</t>
  </si>
  <si>
    <t>Porcentaje de avance de obra física ejecutado</t>
  </si>
  <si>
    <t>Gestión predial, elaborada (Contrato 185 de 2015)</t>
  </si>
  <si>
    <t>Restauracion_ecosistemas_contratada_Ha</t>
  </si>
  <si>
    <t>Estrategia_rehabilitacion_ecologica_ejecutada</t>
  </si>
  <si>
    <t>Número de Convenios estructurados y firmados</t>
  </si>
  <si>
    <t xml:space="preserve">Hace referencia a las solicitudes realizadas por las áreas misionales de la Entidad, para la revisión de Items no Previstos de contratos en ejecución que requieran modificaciones. Esta acción permite dar un concepto de aprobación para determinar si es prudente o no realizar las modificaciones solicitadas. </t>
  </si>
  <si>
    <t xml:space="preserve">Realizar las evaluaciones financieras y económicas para los oferentes de los procesos que se encuentran en estado de adjudicación, de acuerdo con las solicitudes allegadas por parte del equipo de trabajo de Gestión Contractual. </t>
  </si>
  <si>
    <t xml:space="preserve">Contratar Tecnologías de la información y las comunicaciones como instrumento para la adaptación de la variabilidad climática y la competitividad regional </t>
  </si>
  <si>
    <t>kilómetros de Jarillón reforzado y entregado a la Alcaldía de Cali</t>
  </si>
  <si>
    <t>kilómetros de Jarillón entregado</t>
  </si>
  <si>
    <t>PA_Espacios, acompañados por el E.T de Gestión Social del F.A, eficaces, eficientes y pertinentes, que propenden por la participación activa de los diversos grupos poblacionales y actuantes sociales impactados con la ejecución de los proyectos</t>
  </si>
  <si>
    <t>Número de Espacios de participación ciudadana acompañados</t>
  </si>
  <si>
    <t>Fortalecer el tejido social de la comunidad beneficiaría del F.A mediante la transferencia de conocimientos para mejorar habilidades y capacidades.</t>
  </si>
  <si>
    <t xml:space="preserve">PA_Promover la inclusión social en los proyectos a través de la adecuada implementación de la Política de Gestión Social en los territorios por parte de contratistas ejecutores de proyectos. </t>
  </si>
  <si>
    <t xml:space="preserve">Número de planes de gestión social aprobados </t>
  </si>
  <si>
    <t xml:space="preserve">Número de planes de gestión aprobados </t>
  </si>
  <si>
    <t xml:space="preserve">PA_Promover la inclusión social en los proyectos a través de la adecuada implementación de la Política Social en los territorios por parte de contratistas ejecutores de proyectos. </t>
  </si>
  <si>
    <t xml:space="preserve">PA_Liderar acciones de relacionamiento con comunidades beneficiarias, actores regionales y otros grupos de interés, orientadas al buen desarrollo y efectiva gestión de los proyectos estructurados, ejecutados y entregados por el F.A  </t>
  </si>
  <si>
    <t xml:space="preserve">Actividades de acercamiento comunitario e interinstitucional realizadas </t>
  </si>
  <si>
    <t xml:space="preserve">Número de actividades de acercamiento comunitario e interinstitucional </t>
  </si>
  <si>
    <t>Número de hectáreas contratadas (Incluye rezago 2024)</t>
  </si>
  <si>
    <t>Definición porcentual de las actividades desarrolladas en la estrategia de rehabilitación ecológica</t>
  </si>
  <si>
    <t>Tablero de indicadores del Fondo Adaptación
(Plan de Acción Metas Misionales del Fondo Adaptación Vigencia 2025 - planeación participativa)</t>
  </si>
  <si>
    <t>Descripción: Propuesta de las metas asociados a los obejtivos misionales del plan de acción 2025 del Fondo Adaptación.</t>
  </si>
  <si>
    <t>Control de Cambios: Propuesta planeación participativa V 1.0</t>
  </si>
  <si>
    <t>Definir, formular y efectuar seguimiento a los proyectos en todas sus fases para controlar el cumplimiento de las intervenciones y proyectos priorizados por el Fondo Adaptación.</t>
  </si>
  <si>
    <t xml:space="preserve">Formular, implementar y realizar el monitoreo y seguimiento de las políticas, los planes, los programas y los proyectos que establecen la ruta de gestión de corto, mediano y largo plazo para dar cumplimiento a la misión de la entidad. </t>
  </si>
  <si>
    <t>Promover el desarrollo y mejoramiento continuo del Talento Humano a través de la planeación, organización, ejecución y control de acciones que fortalezcan el proceso, promuevan el bienestar, potencien las competencias laborales y la apropiación de una cultura de integridad
institucional, con el fin de cumplir con la misionalidad de la Entidad.</t>
  </si>
  <si>
    <t>6.1 Gestión de fases administrativas y desarrollo del talento humano</t>
  </si>
  <si>
    <t>6.2 Gestión de Seguridad y Salud en el trabajo</t>
  </si>
  <si>
    <t>Gestionar y fortalecer la gestión de Seguridad y Salud en el Trabajo (SST), promoviendo la prevención de accidentes y enfermedades laborales mediante la identificación de peligros y el control de riesgos ocupacionales, contribuyendo al bienestar y productividad del personal del Fondo Adaptación.</t>
  </si>
  <si>
    <t>Gestionar de manera eficiente y oportuna los recursos físicos, ambientales y administrativos que se requieran en la Entidad para el cumplimiento de sus funciones, de conformidad con la normativa vigente.</t>
  </si>
  <si>
    <t>Varias</t>
  </si>
  <si>
    <t>Varios</t>
  </si>
  <si>
    <t>Ejecución de la estrategia de tecnologías de la información y las comunicaciones como instrumento para la adaptación de la variabilidad climática y la competitividad regional contratado</t>
  </si>
  <si>
    <t>Ejecución de estrategia de Proyecto Artesanías Contratada.</t>
  </si>
  <si>
    <t>5 Gestión Integral de Programas y Proyectos</t>
  </si>
  <si>
    <t>6 Gestión Integral de Programas y Proyectos</t>
  </si>
  <si>
    <t>7 Gestión Integral de Programas y Proyectos</t>
  </si>
  <si>
    <t>15 Gestión Integral de Programas y Proyectos</t>
  </si>
  <si>
    <t>17 Gestión Integral de Programas y Proyectos</t>
  </si>
  <si>
    <t>18 Gestión Integral de Programas y Proyectos</t>
  </si>
  <si>
    <t>19 Gestión Integral de Programas y Proyectos</t>
  </si>
  <si>
    <t>20 Gestión Integral de Programas y Proyectos</t>
  </si>
  <si>
    <t>21 Gestión Integral de Programas y Proyectos</t>
  </si>
  <si>
    <t>23 Gestión Integral de Programas y Proyectos</t>
  </si>
  <si>
    <t>24 Gestión Integral de Programas y Proyectos</t>
  </si>
  <si>
    <t>25 Gestión Integral de Programas y Proyectos</t>
  </si>
  <si>
    <t>26 Gestión Integral de Programas y Proyectos</t>
  </si>
  <si>
    <t>27 Gestión Integral de Programas y Proyectos</t>
  </si>
  <si>
    <t>28 Gestión Integral de Programas y Proyectos</t>
  </si>
  <si>
    <t>32 Gestión Integral de Programas y Proyectos</t>
  </si>
  <si>
    <t>34 Gestión Integral de Programas y Proyectos</t>
  </si>
  <si>
    <t>35 Gestión Integral de Programas y Proyectos</t>
  </si>
  <si>
    <t>12-165-1-0001</t>
  </si>
  <si>
    <t>12-165-1-0004</t>
  </si>
  <si>
    <t>12-165-1-0007</t>
  </si>
  <si>
    <t>12-165-1-0008</t>
  </si>
  <si>
    <t>12-165-1-0002</t>
  </si>
  <si>
    <t>12-165-1-0009</t>
  </si>
  <si>
    <t>12-165-1-0006</t>
  </si>
  <si>
    <t>12-165-1-0010</t>
  </si>
  <si>
    <t xml:space="preserve">165 - Intervenciones estructurales de reducción de riesgos </t>
  </si>
  <si>
    <t>165 - Estrategia Gestión del Conocimiento (plataforma de modelación)</t>
  </si>
  <si>
    <t xml:space="preserve">Tecnologias de la informacion y las comunicaciones para la adaptación de la variabilidad climatica y la competitividad regional </t>
  </si>
  <si>
    <t>Educación Ambiental, Territorio y Género</t>
  </si>
  <si>
    <t>165 - Rehabilitación Ecológica</t>
  </si>
  <si>
    <t>Estrategia GRACIAS</t>
  </si>
  <si>
    <t>165 - Adaptación y Soluciones habitacionales con enfoque de género - Mejoramiento Integral del Habitat con enfoque adaptativo</t>
  </si>
  <si>
    <t>Saneamiento Básico para Magangué  entregado</t>
  </si>
  <si>
    <t>PA_Intervención integral en la Región de La Mojana</t>
  </si>
  <si>
    <t>Documento Tecnico</t>
  </si>
  <si>
    <t>Manual operativo de gestion del riesgo de desastres 2018 actualizado</t>
  </si>
  <si>
    <t>Registro de avance del cronograma establecido para la ejecución de acuerdos. (Tener en cuenta que una extensión en tiempo del convenio en ejecución disminuye su procentaje de avance)</t>
  </si>
  <si>
    <t>Hectareas con acciones de rehabilitación ecológica implementas</t>
  </si>
  <si>
    <t>Corresponde a los estudios de actualización factiblidad y Estudios y Diseños contratados por el FA</t>
  </si>
  <si>
    <t>Numero  de Estudios contratados</t>
  </si>
  <si>
    <t>SECOP 2 - Repositorio contratos Fondo Adaptación</t>
  </si>
  <si>
    <t>Plataforma de integración y modelación en fucionamiento</t>
  </si>
  <si>
    <t>Corresponde al desarrollo de la estrategia de socialización y interna y externa de la plataforma de modelación integrada de la Región de la Mojana</t>
  </si>
  <si>
    <t>Numero de plantaformas con puesta en marcha</t>
  </si>
  <si>
    <t xml:space="preserve"> Medios alternativos de comunicacion fortalecidos.</t>
  </si>
  <si>
    <t>Corresponde a los medios de comunicación alternativo fortalecidos</t>
  </si>
  <si>
    <t>Numero de medios comunitarios fortalecidos</t>
  </si>
  <si>
    <t xml:space="preserve">Equipos comunitarios de gestion del riego, creados y fortalecidos. </t>
  </si>
  <si>
    <t>Corresponde a la conformación de equipos comunitarios fortalecidos en Gestión del Riesgo</t>
  </si>
  <si>
    <t>Numerod de equipos comunitarios creados y fortalecidos</t>
  </si>
  <si>
    <t>Fortalecimiento organizativo en el ordenamiento del territorio alrededor del agua ejecutado</t>
  </si>
  <si>
    <t>Corresponde a las capacitaciones para el fortalecimeinto organizativo en el ordenamiento del territorio alrededor del agua realizadas</t>
  </si>
  <si>
    <t>Numero de capacitaciones realizadas</t>
  </si>
  <si>
    <t>I30_OE1P2A6_Rehabilitación Ecológica, contratada</t>
  </si>
  <si>
    <t>Corresponde a las hectareas contratadas para el desarrollo de la estrategia de rehabilitación econlógica participativa</t>
  </si>
  <si>
    <t>Numero de hectareas con acciones de rehabilitación implementada contatada</t>
  </si>
  <si>
    <t>Corresponde al numero de granjas priorizadas para el desarrollo de la estrategia GRACIAS</t>
  </si>
  <si>
    <t>Numero de Granjas con acciones implementadas</t>
  </si>
  <si>
    <t xml:space="preserve">Granjas con estrategia GRACIAS implementadas por municipio </t>
  </si>
  <si>
    <t>Personas asistidas tecnicamente por  institución de educacion superior</t>
  </si>
  <si>
    <t>Corresponde al número de beneficiarios asistidos técnicamente en instituciones superiores de la región</t>
  </si>
  <si>
    <t>Numero de personas asistidas tecnicamente</t>
  </si>
  <si>
    <t>Bienes  Publico Populares Terminados</t>
  </si>
  <si>
    <t>Corresponde a la construcción y terminación de los bienes público populares en la Mojana</t>
  </si>
  <si>
    <t>Numero de Bienes Publicos Populares Terminados</t>
  </si>
  <si>
    <t>Hogares beneficiados con acciones de Recualificaciones de Viviendas y/o Habitat.</t>
  </si>
  <si>
    <t>Corresponde a las Viviendas beneficiadas con acciones de Recualificación de Vivienda y Habitad</t>
  </si>
  <si>
    <t>Numero de viviendas recualificadas</t>
  </si>
  <si>
    <t>Soluciones Habitacionales Integrales para Hogares por atender 2010-2011 en  la region de la Mojana contratadas.</t>
  </si>
  <si>
    <t>Corresponde al numero de soluciones habiltacionales contratadas para hogares en la mojana</t>
  </si>
  <si>
    <t>Numero de soluciones habitacionales contratadas</t>
  </si>
  <si>
    <t>Corresponde al numero de municipios beneficiados con proyectos de saneamiento básico</t>
  </si>
  <si>
    <t>Numero de muicipios intervenidos</t>
  </si>
  <si>
    <t>Corresponde al numero de estrategias de proyectos artesanales contratados</t>
  </si>
  <si>
    <t>Ejecución de la estrategiaa deTecnologias de la informacion y las comunicaciones como instrumento para la adaptación de la variabilidad climatica y la competitividad regional contratado</t>
  </si>
  <si>
    <t>Corresponde a la contratación de la estrategia de tecnología de la información y comunicaciones en las comunidades en la región de la Mojana</t>
  </si>
  <si>
    <t>Numero de estrategias de comunicación contratadas</t>
  </si>
  <si>
    <t>Estrategia MinCultura Artes Saberes contratado</t>
  </si>
  <si>
    <t>Corresponde al numero de estrategias de Artes t saberes contratadas</t>
  </si>
  <si>
    <t>Numero de estategia de saberes contratadas</t>
  </si>
  <si>
    <t>Estrategia MinCultura Artes Saberes Terminado y Entregado</t>
  </si>
  <si>
    <t>Corresponde al numero de estrategias de Artes t saberes desarrolladas terminadas y entregadas</t>
  </si>
  <si>
    <t>Numero de estategia de saberes ejecutadas</t>
  </si>
  <si>
    <t>Informes de supervisión y/o interventoria</t>
  </si>
  <si>
    <t>Lider Equipo de Trabajo de Dirección de Proyecto Integral de La Mojana. (Equipo de Trabajo Recuperación de las Dinámicas Hídricas.)</t>
  </si>
  <si>
    <t>Lider Equipo de Trabajo de Dirección de Proyecto Integral de La Mojana. ( Equipo de Trabajo Gestión del Conocimiento.)</t>
  </si>
  <si>
    <t>Lider Equipo de Trabajo de Dirección de Proyecto Integral de La Mojana ( Equipo de Trabajo Rehabilitación Ecológica.)</t>
  </si>
  <si>
    <t>Lider Equipo de Trabajo de Dirección de Proyecto Integral de La Mojana. (Equipo de Trabajo Mejoramiento integral del Hábitat con enfoque 
adaptativo)</t>
  </si>
  <si>
    <t>Equipo de Trabajo de Dirección de Proyecto Integral de La Mojana. (Equipo de Trabajo Mejoramiento integral del Hábitat con enfoque 
adaptativo)</t>
  </si>
  <si>
    <t>Equipo de Trabajo Reactivación económica</t>
  </si>
  <si>
    <t>Lider Equipo de Trabajo Reactivación económica</t>
  </si>
  <si>
    <t>Actualización Factibilidad Fase II y Estudios y Diseños Fase III, contratadas</t>
  </si>
  <si>
    <t>Fortalecimiento organizativo en el ordenamiento del territorio alrededor del agua</t>
  </si>
  <si>
    <t>Granjas con estrategia GRACIAS implementadas por municipio</t>
  </si>
  <si>
    <t>Personas asistidas tecnicamente por institución de educacion superior</t>
  </si>
  <si>
    <t>Bienes  Público Populares Terminados</t>
  </si>
  <si>
    <t>Municipios con saneamiento básico ejecutado</t>
  </si>
  <si>
    <t>Ejecución de la estrategia de tecnologias de la informacion y las comunicaciones como instrumento para la adaptación de la variabilidad climatica y la competitividad regional contratado</t>
  </si>
  <si>
    <t>Numero de estrategias de proyectos de artesania contratados</t>
  </si>
  <si>
    <t>Sistema PSA
Informes de supervisión/Interventoria</t>
  </si>
  <si>
    <t>Sistema PSA
Informes de supervisión</t>
  </si>
  <si>
    <t>Sistema PSA</t>
  </si>
  <si>
    <t>Viviendas municipio Gramalote, entregadas</t>
  </si>
  <si>
    <t>Implementar intervenciones para la reducción del riesgo de inundación en San Marcos – Sucre y Magangué – Bolívar</t>
  </si>
  <si>
    <t>PA_Programa Intervención Integral de la región de La Mojana</t>
  </si>
  <si>
    <t>Rehabilitación Ecológica, contratada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</si>
</sst>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mmm\-yyyy"/>
    <numFmt numFmtId="165" formatCode="yyyy"/>
    <numFmt numFmtId="166" formatCode="d/m/yyyy"/>
    <numFmt numFmtId="167" formatCode="0.0%"/>
    <numFmt numFmtId="168" formatCode="_-* #,##0\ _€_-;\-* #,##0\ _€_-;_-* &quot;-&quot;\ _€_-;_-@"/>
    <numFmt numFmtId="169" formatCode="_-* #,##0_-;\-* #,##0_-;_-* &quot;-&quot;??_-;_-@_-"/>
  </numFmts>
  <fonts count="41" x14ac:knownFonts="1">
    <font>
      <sz val="11"/>
      <color theme="1"/>
      <name val="Calibri"/>
      <scheme val="minor"/>
    </font>
    <font>
      <sz val="11"/>
      <color theme="1"/>
      <name val="Calibri"/>
      <family val="2"/>
      <scheme val="minor"/>
    </font>
    <font>
      <sz val="11"/>
      <color theme="1"/>
      <name val="Calibri"/>
      <family val="2"/>
      <scheme val="minor"/>
    </font>
    <font>
      <sz val="8"/>
      <color theme="1"/>
      <name val="Arial"/>
      <family val="2"/>
    </font>
    <font>
      <b/>
      <sz val="8"/>
      <color theme="0"/>
      <name val="Arial"/>
      <family val="2"/>
    </font>
    <font>
      <sz val="11"/>
      <name val="Calibri"/>
      <family val="2"/>
    </font>
    <font>
      <sz val="8"/>
      <color theme="0"/>
      <name val="Arial"/>
      <family val="2"/>
    </font>
    <font>
      <u/>
      <sz val="8"/>
      <color theme="10"/>
      <name val="Arial"/>
      <family val="2"/>
    </font>
    <font>
      <u/>
      <sz val="8"/>
      <color theme="10"/>
      <name val="Arial"/>
      <family val="2"/>
    </font>
    <font>
      <u/>
      <sz val="8"/>
      <color theme="10"/>
      <name val="Calibri"/>
      <family val="2"/>
    </font>
    <font>
      <u/>
      <sz val="8"/>
      <color theme="10"/>
      <name val="Calibri"/>
      <family val="2"/>
    </font>
    <font>
      <sz val="11"/>
      <color theme="1"/>
      <name val="Arial"/>
      <family val="2"/>
    </font>
    <font>
      <b/>
      <sz val="8"/>
      <color theme="1"/>
      <name val="Arial"/>
      <family val="2"/>
    </font>
    <font>
      <b/>
      <sz val="11"/>
      <color theme="1"/>
      <name val="Calibri"/>
      <family val="2"/>
    </font>
    <font>
      <sz val="11"/>
      <color theme="1"/>
      <name val="Calibri"/>
      <family val="2"/>
    </font>
    <font>
      <b/>
      <sz val="11"/>
      <color theme="0"/>
      <name val="Arial"/>
      <family val="2"/>
    </font>
    <font>
      <b/>
      <sz val="11"/>
      <color theme="1"/>
      <name val="Arial"/>
      <family val="2"/>
    </font>
    <font>
      <b/>
      <sz val="14"/>
      <color theme="1"/>
      <name val="Arial"/>
      <family val="2"/>
    </font>
    <font>
      <sz val="9"/>
      <color theme="1"/>
      <name val="Arial Narrow"/>
      <family val="2"/>
    </font>
    <font>
      <b/>
      <sz val="24"/>
      <color theme="1"/>
      <name val="Arial Narrow"/>
      <family val="2"/>
    </font>
    <font>
      <b/>
      <sz val="9"/>
      <color theme="1"/>
      <name val="Arial Narrow"/>
      <family val="2"/>
    </font>
    <font>
      <b/>
      <sz val="9"/>
      <color theme="0"/>
      <name val="Arial Narrow"/>
      <family val="2"/>
    </font>
    <font>
      <sz val="8"/>
      <color rgb="FF000000"/>
      <name val="Arial Narrow"/>
      <family val="2"/>
    </font>
    <font>
      <sz val="8"/>
      <color theme="1"/>
      <name val="Arial Narrow"/>
      <family val="2"/>
    </font>
    <font>
      <sz val="8"/>
      <color rgb="FFFF0000"/>
      <name val="Arial"/>
      <family val="2"/>
    </font>
    <font>
      <b/>
      <sz val="8"/>
      <color rgb="FFFF0000"/>
      <name val="Arial"/>
      <family val="2"/>
    </font>
    <font>
      <sz val="11"/>
      <color theme="1"/>
      <name val="Calibri"/>
      <family val="2"/>
      <scheme val="minor"/>
    </font>
    <font>
      <sz val="11"/>
      <color theme="1"/>
      <name val="Calibri"/>
      <scheme val="minor"/>
    </font>
    <font>
      <sz val="8"/>
      <name val="Calibri"/>
      <scheme val="minor"/>
    </font>
    <font>
      <b/>
      <sz val="8"/>
      <color theme="1"/>
      <name val="Arial Narrow"/>
      <family val="2"/>
    </font>
    <font>
      <b/>
      <sz val="14"/>
      <color theme="1"/>
      <name val="Arial Narrow"/>
      <family val="2"/>
    </font>
    <font>
      <sz val="11"/>
      <name val="Arial Narrow"/>
      <family val="2"/>
    </font>
    <font>
      <sz val="11"/>
      <color theme="1"/>
      <name val="Arial Narrow"/>
      <family val="2"/>
    </font>
    <font>
      <u/>
      <sz val="9"/>
      <color theme="10"/>
      <name val="Arial Narrow"/>
      <family val="2"/>
    </font>
    <font>
      <u/>
      <sz val="11"/>
      <color theme="10"/>
      <name val="Arial Narrow"/>
      <family val="2"/>
    </font>
    <font>
      <b/>
      <sz val="8"/>
      <color theme="0"/>
      <name val="Arial Narrow"/>
      <family val="2"/>
    </font>
    <font>
      <b/>
      <u/>
      <sz val="8"/>
      <color theme="0"/>
      <name val="Arial Narrow"/>
      <family val="2"/>
    </font>
    <font>
      <b/>
      <sz val="10"/>
      <color theme="0"/>
      <name val="Arial Narrow"/>
      <family val="2"/>
    </font>
    <font>
      <b/>
      <sz val="10"/>
      <color theme="1"/>
      <name val="Arial Narrow"/>
      <family val="2"/>
    </font>
    <font>
      <sz val="14"/>
      <color theme="1"/>
      <name val="Arial Narrow"/>
      <family val="2"/>
    </font>
    <font>
      <b/>
      <sz val="11"/>
      <color theme="1"/>
      <name val="Arial Narrow"/>
      <family val="2"/>
    </font>
  </fonts>
  <fills count="14">
    <fill>
      <patternFill patternType="none"/>
    </fill>
    <fill>
      <patternFill patternType="gray125"/>
    </fill>
    <fill>
      <patternFill patternType="solid">
        <fgColor rgb="FFBF8F00"/>
        <bgColor rgb="FFBF8F00"/>
      </patternFill>
    </fill>
    <fill>
      <patternFill patternType="solid">
        <fgColor rgb="FFF7CAAC"/>
        <bgColor rgb="FFF7CAAC"/>
      </patternFill>
    </fill>
    <fill>
      <patternFill patternType="solid">
        <fgColor rgb="FFE2EFD9"/>
        <bgColor rgb="FFE2EFD9"/>
      </patternFill>
    </fill>
    <fill>
      <patternFill patternType="solid">
        <fgColor rgb="FFF2F2F2"/>
        <bgColor rgb="FFF2F2F2"/>
      </patternFill>
    </fill>
    <fill>
      <patternFill patternType="solid">
        <fgColor rgb="FFE6AA00"/>
        <bgColor rgb="FFE6AA0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rgb="FF1F3864"/>
        <bgColor rgb="FF1F3864"/>
      </patternFill>
    </fill>
    <fill>
      <patternFill patternType="solid">
        <fgColor theme="0"/>
        <bgColor indexed="64"/>
      </patternFill>
    </fill>
    <fill>
      <patternFill patternType="solid">
        <fgColor theme="6" tint="0.79998168889431442"/>
        <bgColor rgb="FFF2F2F2"/>
      </patternFill>
    </fill>
    <fill>
      <patternFill patternType="solid">
        <fgColor theme="6" tint="0.79998168889431442"/>
        <bgColor indexed="64"/>
      </patternFill>
    </fill>
  </fills>
  <borders count="42">
    <border>
      <left/>
      <right/>
      <top/>
      <bottom/>
      <diagonal/>
    </border>
    <border>
      <left style="hair">
        <color rgb="FF000000"/>
      </left>
      <right style="hair">
        <color rgb="FF000000"/>
      </right>
      <top/>
      <bottom/>
      <diagonal/>
    </border>
    <border>
      <left style="hair">
        <color rgb="FF000000"/>
      </left>
      <right/>
      <top/>
      <bottom/>
      <diagonal/>
    </border>
    <border>
      <left/>
      <right/>
      <top/>
      <bottom/>
      <diagonal/>
    </border>
    <border>
      <left/>
      <right/>
      <top/>
      <bottom/>
      <diagonal/>
    </border>
    <border>
      <left/>
      <right style="hair">
        <color rgb="FF000000"/>
      </right>
      <top/>
      <bottom/>
      <diagonal/>
    </border>
    <border>
      <left/>
      <right/>
      <top/>
      <bottom/>
      <diagonal/>
    </border>
    <border>
      <left/>
      <right style="hair">
        <color rgb="FF000000"/>
      </right>
      <top/>
      <bottom/>
      <diagonal/>
    </border>
    <border>
      <left/>
      <right/>
      <top/>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thin">
        <color rgb="FF000000"/>
      </right>
      <top style="hair">
        <color rgb="FF000000"/>
      </top>
      <bottom style="hair">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s>
  <cellStyleXfs count="4">
    <xf numFmtId="0" fontId="0" fillId="0" borderId="0"/>
    <xf numFmtId="9" fontId="26" fillId="0" borderId="0" applyFont="0" applyFill="0" applyBorder="0" applyAlignment="0" applyProtection="0"/>
    <xf numFmtId="0" fontId="2" fillId="0" borderId="8"/>
    <xf numFmtId="43" fontId="27" fillId="0" borderId="0" applyFont="0" applyFill="0" applyBorder="0" applyAlignment="0" applyProtection="0"/>
  </cellStyleXfs>
  <cellXfs count="162">
    <xf numFmtId="0" fontId="0" fillId="0" borderId="0" xfId="0"/>
    <xf numFmtId="0" fontId="3" fillId="0" borderId="0" xfId="0" applyFont="1"/>
    <xf numFmtId="164" fontId="4" fillId="2" borderId="1" xfId="0" applyNumberFormat="1" applyFont="1" applyFill="1" applyBorder="1" applyAlignment="1">
      <alignment horizontal="center" vertical="center" wrapText="1"/>
    </xf>
    <xf numFmtId="0" fontId="3" fillId="0" borderId="0" xfId="0" applyFont="1" applyAlignment="1">
      <alignment wrapText="1"/>
    </xf>
    <xf numFmtId="0" fontId="4" fillId="2" borderId="1" xfId="0" applyFont="1" applyFill="1" applyBorder="1" applyAlignment="1">
      <alignment horizontal="center" vertical="center"/>
    </xf>
    <xf numFmtId="164" fontId="4" fillId="2" borderId="6"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6" fillId="0" borderId="0" xfId="0" applyFont="1"/>
    <xf numFmtId="0" fontId="3" fillId="0" borderId="0" xfId="0" applyFont="1" applyAlignment="1">
      <alignment horizontal="right" wrapText="1"/>
    </xf>
    <xf numFmtId="0" fontId="3" fillId="0" borderId="0" xfId="0" applyFont="1" applyAlignment="1">
      <alignment vertical="center"/>
    </xf>
    <xf numFmtId="0" fontId="3" fillId="0" borderId="0" xfId="0" applyFont="1" applyAlignment="1">
      <alignment horizontal="center" vertical="center" wrapText="1"/>
    </xf>
    <xf numFmtId="164" fontId="4" fillId="0" borderId="0" xfId="0" applyNumberFormat="1" applyFont="1" applyAlignment="1">
      <alignment vertical="center" wrapText="1"/>
    </xf>
    <xf numFmtId="164" fontId="4" fillId="0" borderId="7" xfId="0" applyNumberFormat="1" applyFont="1" applyBorder="1" applyAlignment="1">
      <alignment vertical="center" wrapText="1"/>
    </xf>
    <xf numFmtId="0" fontId="7" fillId="0" borderId="0" xfId="0" applyFont="1"/>
    <xf numFmtId="165" fontId="3" fillId="0" borderId="9" xfId="0" applyNumberFormat="1" applyFont="1" applyBorder="1" applyAlignment="1">
      <alignment horizontal="center" vertical="center"/>
    </xf>
    <xf numFmtId="0" fontId="8" fillId="0" borderId="0" xfId="0" applyFont="1" applyAlignment="1">
      <alignment horizontal="left"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xf>
    <xf numFmtId="0" fontId="9" fillId="0" borderId="0" xfId="0" applyFont="1"/>
    <xf numFmtId="0" fontId="10" fillId="0" borderId="0" xfId="0" applyFont="1" applyAlignment="1">
      <alignment wrapText="1"/>
    </xf>
    <xf numFmtId="0" fontId="3" fillId="0" borderId="0" xfId="0" applyFont="1" applyAlignment="1">
      <alignment horizontal="left"/>
    </xf>
    <xf numFmtId="0" fontId="3" fillId="3" borderId="6" xfId="0" applyFont="1" applyFill="1" applyBorder="1" applyAlignment="1">
      <alignment vertical="center"/>
    </xf>
    <xf numFmtId="0" fontId="11" fillId="0" borderId="0" xfId="0" applyFont="1"/>
    <xf numFmtId="0" fontId="13" fillId="0" borderId="13" xfId="0" applyFont="1" applyBorder="1" applyAlignment="1">
      <alignment vertical="center" wrapText="1"/>
    </xf>
    <xf numFmtId="0" fontId="14" fillId="0" borderId="0" xfId="0" applyFont="1" applyAlignment="1">
      <alignment horizontal="left"/>
    </xf>
    <xf numFmtId="0" fontId="14" fillId="0" borderId="13" xfId="0" applyFont="1" applyBorder="1" applyAlignment="1">
      <alignment horizontal="left" vertical="center"/>
    </xf>
    <xf numFmtId="0" fontId="4" fillId="2" borderId="13"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14" fillId="0" borderId="20" xfId="0" applyFont="1" applyBorder="1" applyAlignment="1">
      <alignment horizontal="left"/>
    </xf>
    <xf numFmtId="0" fontId="4" fillId="2" borderId="9" xfId="0" applyFont="1" applyFill="1" applyBorder="1" applyAlignment="1">
      <alignment horizontal="left" vertical="center" wrapText="1"/>
    </xf>
    <xf numFmtId="0" fontId="14" fillId="0" borderId="12" xfId="0" applyFont="1" applyBorder="1" applyAlignment="1">
      <alignment horizontal="left" vertical="center"/>
    </xf>
    <xf numFmtId="0" fontId="14" fillId="0" borderId="11" xfId="0" applyFont="1" applyBorder="1" applyAlignment="1">
      <alignment horizontal="left" vertical="center"/>
    </xf>
    <xf numFmtId="0" fontId="4" fillId="2" borderId="23" xfId="0" applyFont="1" applyFill="1" applyBorder="1" applyAlignment="1">
      <alignment horizontal="left" vertical="center" wrapText="1"/>
    </xf>
    <xf numFmtId="0" fontId="14" fillId="0" borderId="24" xfId="0" applyFont="1" applyBorder="1" applyAlignment="1">
      <alignment vertical="center"/>
    </xf>
    <xf numFmtId="0" fontId="4" fillId="2" borderId="25" xfId="0" applyFont="1" applyFill="1" applyBorder="1" applyAlignment="1">
      <alignment horizontal="left" vertical="center" wrapText="1"/>
    </xf>
    <xf numFmtId="0" fontId="11" fillId="0" borderId="0" xfId="0" applyFont="1" applyAlignment="1">
      <alignment horizontal="center"/>
    </xf>
    <xf numFmtId="0" fontId="14" fillId="0" borderId="0" xfId="0" applyFont="1"/>
    <xf numFmtId="0" fontId="18" fillId="0" borderId="0" xfId="0" applyFont="1" applyAlignment="1">
      <alignment horizontal="center" vertical="center"/>
    </xf>
    <xf numFmtId="0" fontId="19" fillId="0" borderId="38" xfId="0" applyFont="1" applyBorder="1" applyAlignment="1">
      <alignment horizontal="center" vertical="center"/>
    </xf>
    <xf numFmtId="0" fontId="20" fillId="0" borderId="0" xfId="0" applyFont="1" applyAlignment="1">
      <alignment vertical="center"/>
    </xf>
    <xf numFmtId="0" fontId="21" fillId="2" borderId="39" xfId="0" applyFont="1" applyFill="1" applyBorder="1" applyAlignment="1">
      <alignment horizontal="center" vertical="center"/>
    </xf>
    <xf numFmtId="0" fontId="18" fillId="0" borderId="0" xfId="0" applyFont="1" applyAlignment="1">
      <alignment vertical="center" wrapText="1"/>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168" fontId="22" fillId="0" borderId="13" xfId="0" applyNumberFormat="1" applyFont="1" applyBorder="1" applyAlignment="1">
      <alignment horizontal="center" vertical="center" wrapText="1"/>
    </xf>
    <xf numFmtId="168" fontId="22" fillId="4" borderId="13" xfId="0" applyNumberFormat="1" applyFont="1" applyFill="1" applyBorder="1" applyAlignment="1">
      <alignment horizontal="center" vertical="center" wrapText="1"/>
    </xf>
    <xf numFmtId="0" fontId="23" fillId="0" borderId="0" xfId="0" applyFont="1" applyAlignment="1">
      <alignment vertical="center" wrapText="1"/>
    </xf>
    <xf numFmtId="0" fontId="22" fillId="0" borderId="13" xfId="0" applyFont="1" applyBorder="1" applyAlignment="1">
      <alignment horizontal="left" vertical="center" wrapText="1"/>
    </xf>
    <xf numFmtId="0" fontId="23" fillId="0" borderId="13" xfId="0" applyFont="1" applyBorder="1" applyAlignment="1">
      <alignment horizontal="left" vertical="center" wrapText="1"/>
    </xf>
    <xf numFmtId="0" fontId="18" fillId="0" borderId="0" xfId="0" applyFont="1" applyAlignment="1">
      <alignment vertical="center"/>
    </xf>
    <xf numFmtId="0" fontId="18" fillId="0" borderId="0" xfId="0" applyFont="1" applyAlignment="1">
      <alignment horizontal="left" vertical="center"/>
    </xf>
    <xf numFmtId="0" fontId="1" fillId="0" borderId="0" xfId="0" applyFont="1"/>
    <xf numFmtId="0" fontId="29" fillId="0" borderId="14" xfId="0" applyFont="1" applyBorder="1" applyAlignment="1">
      <alignment vertical="center" wrapText="1"/>
    </xf>
    <xf numFmtId="0" fontId="30" fillId="0" borderId="15" xfId="0" applyFont="1" applyBorder="1" applyAlignment="1">
      <alignment vertical="center" wrapText="1"/>
    </xf>
    <xf numFmtId="0" fontId="30" fillId="0" borderId="16" xfId="0" applyFont="1" applyBorder="1" applyAlignment="1">
      <alignment vertical="center" wrapText="1"/>
    </xf>
    <xf numFmtId="0" fontId="29" fillId="0" borderId="13" xfId="0" applyFont="1" applyBorder="1" applyAlignment="1">
      <alignment vertical="center" wrapText="1"/>
    </xf>
    <xf numFmtId="0" fontId="29" fillId="0" borderId="13" xfId="0" applyFont="1" applyBorder="1" applyAlignment="1">
      <alignment horizontal="center" vertical="center" wrapText="1"/>
    </xf>
    <xf numFmtId="0" fontId="29" fillId="0" borderId="0" xfId="0" applyFont="1" applyAlignment="1">
      <alignment vertical="center" wrapText="1"/>
    </xf>
    <xf numFmtId="0" fontId="32" fillId="0" borderId="0" xfId="0" applyFont="1"/>
    <xf numFmtId="0" fontId="30" fillId="0" borderId="26" xfId="0" applyFont="1" applyBorder="1" applyAlignment="1">
      <alignment vertical="center" wrapText="1"/>
    </xf>
    <xf numFmtId="0" fontId="30" fillId="0" borderId="0" xfId="0" applyFont="1" applyAlignment="1">
      <alignment vertical="center" wrapText="1"/>
    </xf>
    <xf numFmtId="0" fontId="30" fillId="0" borderId="27" xfId="0" applyFont="1" applyBorder="1" applyAlignment="1">
      <alignment vertical="center" wrapText="1"/>
    </xf>
    <xf numFmtId="0" fontId="30" fillId="0" borderId="17" xfId="0" applyFont="1" applyBorder="1" applyAlignment="1">
      <alignment vertical="center" wrapText="1"/>
    </xf>
    <xf numFmtId="0" fontId="30" fillId="0" borderId="18" xfId="0" applyFont="1" applyBorder="1" applyAlignment="1">
      <alignment vertical="center" wrapText="1"/>
    </xf>
    <xf numFmtId="0" fontId="30" fillId="0" borderId="19" xfId="0" applyFont="1" applyBorder="1" applyAlignment="1">
      <alignment vertical="center" wrapText="1"/>
    </xf>
    <xf numFmtId="166" fontId="29" fillId="0" borderId="13" xfId="0" applyNumberFormat="1" applyFont="1" applyBorder="1" applyAlignment="1">
      <alignment horizontal="center" vertical="center" wrapText="1"/>
    </xf>
    <xf numFmtId="0" fontId="32" fillId="0" borderId="21" xfId="0" applyFont="1" applyBorder="1"/>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4" fillId="0" borderId="15" xfId="0" applyFont="1" applyBorder="1" applyAlignment="1">
      <alignment horizontal="left" vertical="center" wrapText="1"/>
    </xf>
    <xf numFmtId="0" fontId="35" fillId="2" borderId="32"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5" fillId="6" borderId="9" xfId="0" applyFont="1" applyFill="1" applyBorder="1" applyAlignment="1">
      <alignment horizontal="center" vertical="center" wrapText="1"/>
    </xf>
    <xf numFmtId="164" fontId="35" fillId="2" borderId="9" xfId="0" applyNumberFormat="1" applyFont="1" applyFill="1" applyBorder="1" applyAlignment="1">
      <alignment horizontal="center" vertical="center" wrapText="1"/>
    </xf>
    <xf numFmtId="164" fontId="35" fillId="6" borderId="9"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7" fillId="7" borderId="35" xfId="0" applyFont="1" applyFill="1" applyBorder="1" applyAlignment="1">
      <alignment horizontal="center" vertical="center" wrapText="1"/>
    </xf>
    <xf numFmtId="0" fontId="38" fillId="8" borderId="35" xfId="0" applyFont="1" applyFill="1" applyBorder="1" applyAlignment="1">
      <alignment horizontal="center" vertical="center" wrapText="1"/>
    </xf>
    <xf numFmtId="0" fontId="37" fillId="9" borderId="36"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9" xfId="0" applyFont="1" applyBorder="1" applyAlignment="1">
      <alignment horizontal="left" vertical="center" wrapText="1"/>
    </xf>
    <xf numFmtId="0" fontId="23" fillId="11" borderId="9" xfId="0" applyFont="1" applyFill="1" applyBorder="1" applyAlignment="1">
      <alignment horizontal="left" vertical="center" wrapText="1"/>
    </xf>
    <xf numFmtId="0" fontId="23" fillId="0" borderId="9" xfId="0" applyFont="1" applyBorder="1" applyAlignment="1">
      <alignment horizontal="left" vertical="center"/>
    </xf>
    <xf numFmtId="1" fontId="29" fillId="0" borderId="9" xfId="0" applyNumberFormat="1" applyFont="1" applyBorder="1" applyAlignment="1">
      <alignment horizontal="center" vertical="center" wrapText="1"/>
    </xf>
    <xf numFmtId="166" fontId="23" fillId="0" borderId="9" xfId="0" applyNumberFormat="1" applyFont="1" applyBorder="1" applyAlignment="1">
      <alignment horizontal="left" vertical="center" wrapText="1"/>
    </xf>
    <xf numFmtId="0" fontId="29" fillId="5" borderId="9" xfId="0" applyFont="1" applyFill="1" applyBorder="1" applyAlignment="1">
      <alignment horizontal="center" vertical="center" wrapText="1"/>
    </xf>
    <xf numFmtId="167" fontId="23" fillId="0" borderId="37" xfId="0" applyNumberFormat="1" applyFont="1" applyBorder="1" applyAlignment="1">
      <alignment horizontal="center" vertical="center" wrapText="1"/>
    </xf>
    <xf numFmtId="49" fontId="23" fillId="0" borderId="34" xfId="0" applyNumberFormat="1" applyFont="1" applyBorder="1" applyAlignment="1">
      <alignment horizontal="center" vertical="center" wrapText="1"/>
    </xf>
    <xf numFmtId="9" fontId="29" fillId="0" borderId="9" xfId="1" applyFont="1" applyBorder="1" applyAlignment="1">
      <alignment horizontal="center" vertical="center" wrapText="1"/>
    </xf>
    <xf numFmtId="9" fontId="23" fillId="0" borderId="9" xfId="1" applyFont="1" applyBorder="1" applyAlignment="1">
      <alignment horizontal="center" vertical="center" wrapText="1"/>
    </xf>
    <xf numFmtId="9" fontId="29" fillId="5" borderId="9" xfId="1" applyFont="1" applyFill="1" applyBorder="1" applyAlignment="1">
      <alignment horizontal="center" vertical="center" wrapText="1"/>
    </xf>
    <xf numFmtId="10" fontId="29" fillId="0" borderId="9" xfId="1" applyNumberFormat="1" applyFont="1" applyBorder="1" applyAlignment="1">
      <alignment horizontal="center" vertical="center" wrapText="1"/>
    </xf>
    <xf numFmtId="10" fontId="23" fillId="0" borderId="9" xfId="1" applyNumberFormat="1" applyFont="1" applyBorder="1" applyAlignment="1">
      <alignment horizontal="center" vertical="center" wrapText="1"/>
    </xf>
    <xf numFmtId="167" fontId="29" fillId="5" borderId="9" xfId="1" applyNumberFormat="1" applyFont="1" applyFill="1" applyBorder="1" applyAlignment="1">
      <alignment horizontal="center" vertical="center" wrapText="1"/>
    </xf>
    <xf numFmtId="0" fontId="23" fillId="0" borderId="0" xfId="0" applyFont="1" applyAlignment="1">
      <alignment horizontal="center" vertical="center" wrapText="1"/>
    </xf>
    <xf numFmtId="0" fontId="23" fillId="0" borderId="33" xfId="0" applyFont="1" applyBorder="1" applyAlignment="1">
      <alignment horizontal="left" vertical="center" wrapText="1"/>
    </xf>
    <xf numFmtId="169" fontId="29" fillId="5" borderId="9" xfId="3" applyNumberFormat="1" applyFont="1" applyFill="1" applyBorder="1" applyAlignment="1">
      <alignment horizontal="center" vertical="center" wrapText="1"/>
    </xf>
    <xf numFmtId="169" fontId="23" fillId="0" borderId="9" xfId="3" applyNumberFormat="1" applyFont="1" applyBorder="1" applyAlignment="1">
      <alignment horizontal="center" vertical="center" wrapText="1"/>
    </xf>
    <xf numFmtId="0" fontId="39" fillId="0" borderId="18" xfId="0" applyFont="1" applyBorder="1" applyAlignment="1">
      <alignment horizontal="center" vertical="center" wrapText="1"/>
    </xf>
    <xf numFmtId="0" fontId="40" fillId="0" borderId="0" xfId="0" applyFont="1"/>
    <xf numFmtId="9" fontId="23" fillId="0" borderId="9" xfId="1" applyFont="1" applyFill="1" applyBorder="1" applyAlignment="1">
      <alignment horizontal="center" vertical="center" wrapText="1"/>
    </xf>
    <xf numFmtId="0" fontId="29" fillId="12" borderId="9" xfId="0" applyFont="1" applyFill="1" applyBorder="1" applyAlignment="1">
      <alignment horizontal="center" vertical="center" wrapText="1"/>
    </xf>
    <xf numFmtId="9" fontId="29" fillId="12" borderId="9" xfId="1" applyFont="1" applyFill="1" applyBorder="1" applyAlignment="1">
      <alignment horizontal="center" vertical="center" wrapText="1"/>
    </xf>
    <xf numFmtId="0" fontId="29" fillId="13" borderId="9" xfId="0" applyFont="1" applyFill="1" applyBorder="1" applyAlignment="1">
      <alignment horizontal="center" vertical="center" wrapText="1"/>
    </xf>
    <xf numFmtId="169" fontId="29" fillId="0" borderId="9" xfId="3" applyNumberFormat="1" applyFont="1" applyBorder="1" applyAlignment="1">
      <alignment horizontal="center" vertical="center" wrapText="1"/>
    </xf>
    <xf numFmtId="0" fontId="3" fillId="0" borderId="0" xfId="0" applyFont="1" applyAlignment="1">
      <alignment horizontal="left" vertical="center"/>
    </xf>
    <xf numFmtId="0" fontId="0" fillId="0" borderId="0" xfId="0"/>
    <xf numFmtId="164" fontId="4" fillId="2" borderId="2" xfId="0" applyNumberFormat="1" applyFont="1" applyFill="1" applyBorder="1" applyAlignment="1">
      <alignment horizontal="left" vertical="center" wrapText="1"/>
    </xf>
    <xf numFmtId="0" fontId="5" fillId="0" borderId="3" xfId="0" applyFont="1" applyBorder="1"/>
    <xf numFmtId="0" fontId="5" fillId="0" borderId="4" xfId="0" applyFont="1" applyBorder="1"/>
    <xf numFmtId="164" fontId="4" fillId="2" borderId="8" xfId="0" applyNumberFormat="1" applyFont="1" applyFill="1" applyBorder="1" applyAlignment="1">
      <alignment horizontal="center" vertical="center" wrapText="1"/>
    </xf>
    <xf numFmtId="0" fontId="3" fillId="0" borderId="0" xfId="0" applyFont="1" applyAlignment="1">
      <alignment horizontal="left" vertical="center" wrapText="1"/>
    </xf>
    <xf numFmtId="0" fontId="5" fillId="0" borderId="5" xfId="0" applyFont="1" applyBorder="1"/>
    <xf numFmtId="0" fontId="14" fillId="0" borderId="20" xfId="0" applyFont="1" applyBorder="1" applyAlignment="1">
      <alignment horizontal="left" vertical="center" wrapText="1"/>
    </xf>
    <xf numFmtId="0" fontId="5" fillId="0" borderId="21" xfId="0" applyFont="1" applyBorder="1"/>
    <xf numFmtId="0" fontId="5" fillId="0" borderId="22" xfId="0" applyFont="1" applyBorder="1"/>
    <xf numFmtId="0" fontId="14" fillId="0" borderId="20" xfId="0" applyFont="1" applyBorder="1" applyAlignment="1">
      <alignment horizontal="left" wrapText="1"/>
    </xf>
    <xf numFmtId="0" fontId="14" fillId="0" borderId="20" xfId="0" applyFont="1" applyBorder="1" applyAlignment="1">
      <alignment horizontal="left" vertical="center"/>
    </xf>
    <xf numFmtId="0" fontId="14" fillId="0" borderId="20" xfId="0" applyFont="1" applyBorder="1" applyAlignment="1">
      <alignment horizontal="center"/>
    </xf>
    <xf numFmtId="0" fontId="14" fillId="0" borderId="20" xfId="0" applyFont="1" applyBorder="1" applyAlignment="1">
      <alignment horizontal="left"/>
    </xf>
    <xf numFmtId="0" fontId="14" fillId="0" borderId="14" xfId="0" applyFont="1" applyBorder="1" applyAlignment="1">
      <alignment horizontal="left" vertical="center" wrapText="1"/>
    </xf>
    <xf numFmtId="0" fontId="5" fillId="0" borderId="15" xfId="0" applyFont="1" applyBorder="1"/>
    <xf numFmtId="0" fontId="5" fillId="0" borderId="16" xfId="0" applyFont="1" applyBorder="1"/>
    <xf numFmtId="0" fontId="5" fillId="0" borderId="17" xfId="0" applyFont="1" applyBorder="1"/>
    <xf numFmtId="0" fontId="5" fillId="0" borderId="18" xfId="0" applyFont="1" applyBorder="1"/>
    <xf numFmtId="0" fontId="5" fillId="0" borderId="19" xfId="0" applyFont="1" applyBorder="1"/>
    <xf numFmtId="0" fontId="14" fillId="0" borderId="20" xfId="0" applyFont="1" applyBorder="1" applyAlignment="1">
      <alignment horizontal="left" vertical="top" wrapText="1"/>
    </xf>
    <xf numFmtId="0" fontId="13" fillId="0" borderId="14" xfId="0" applyFont="1" applyBorder="1" applyAlignment="1">
      <alignment horizontal="center" vertical="center" wrapText="1"/>
    </xf>
    <xf numFmtId="0" fontId="14" fillId="0" borderId="17" xfId="0" applyFont="1" applyBorder="1" applyAlignment="1">
      <alignment horizontal="left" vertical="center" wrapText="1"/>
    </xf>
    <xf numFmtId="0" fontId="35" fillId="6" borderId="8" xfId="0" applyFont="1" applyFill="1" applyBorder="1" applyAlignment="1">
      <alignment horizontal="center" vertical="center" wrapText="1"/>
    </xf>
    <xf numFmtId="0" fontId="31" fillId="0" borderId="31" xfId="0" applyFont="1" applyBorder="1"/>
    <xf numFmtId="0" fontId="29" fillId="0" borderId="18" xfId="0" applyFont="1" applyBorder="1" applyAlignment="1">
      <alignment horizontal="center" vertical="center" wrapText="1"/>
    </xf>
    <xf numFmtId="0" fontId="31" fillId="0" borderId="18" xfId="0" applyFont="1" applyBorder="1"/>
    <xf numFmtId="164" fontId="35" fillId="6" borderId="33" xfId="0" applyNumberFormat="1" applyFont="1" applyFill="1" applyBorder="1" applyAlignment="1">
      <alignment horizontal="center" vertical="center" wrapText="1"/>
    </xf>
    <xf numFmtId="0" fontId="31" fillId="0" borderId="34" xfId="0" applyFont="1" applyBorder="1"/>
    <xf numFmtId="0" fontId="30" fillId="0" borderId="14" xfId="0" applyFont="1" applyBorder="1" applyAlignment="1">
      <alignment horizontal="center" vertical="center" wrapText="1"/>
    </xf>
    <xf numFmtId="0" fontId="31" fillId="0" borderId="15" xfId="0" applyFont="1" applyBorder="1"/>
    <xf numFmtId="0" fontId="31" fillId="0" borderId="26" xfId="0" applyFont="1" applyBorder="1"/>
    <xf numFmtId="0" fontId="32" fillId="0" borderId="0" xfId="0" applyFont="1"/>
    <xf numFmtId="0" fontId="31" fillId="0" borderId="17" xfId="0" applyFont="1" applyBorder="1"/>
    <xf numFmtId="0" fontId="18" fillId="0" borderId="20" xfId="0" applyFont="1" applyBorder="1" applyAlignment="1">
      <alignment horizontal="left" vertical="center" wrapText="1"/>
    </xf>
    <xf numFmtId="0" fontId="31" fillId="0" borderId="21" xfId="0" applyFont="1" applyBorder="1"/>
    <xf numFmtId="0" fontId="18" fillId="0" borderId="14" xfId="0" applyFont="1" applyBorder="1" applyAlignment="1">
      <alignment horizontal="left" vertical="center" wrapText="1"/>
    </xf>
    <xf numFmtId="0" fontId="33" fillId="0" borderId="14" xfId="0" applyFont="1" applyBorder="1" applyAlignment="1">
      <alignment horizontal="left" vertical="center" wrapText="1"/>
    </xf>
    <xf numFmtId="0" fontId="35" fillId="6" borderId="28" xfId="0" applyFont="1" applyFill="1" applyBorder="1" applyAlignment="1">
      <alignment horizontal="center" vertical="center" wrapText="1"/>
    </xf>
    <xf numFmtId="0" fontId="31" fillId="0" borderId="29" xfId="0" applyFont="1" applyBorder="1"/>
    <xf numFmtId="0" fontId="31" fillId="0" borderId="30" xfId="0" applyFont="1" applyBorder="1"/>
    <xf numFmtId="0" fontId="11" fillId="0" borderId="20" xfId="0" quotePrefix="1" applyFont="1" applyBorder="1" applyAlignment="1">
      <alignment horizontal="left" vertical="center" wrapText="1"/>
    </xf>
    <xf numFmtId="166" fontId="11" fillId="0" borderId="20" xfId="0" applyNumberFormat="1" applyFont="1" applyBorder="1" applyAlignment="1">
      <alignment horizontal="center" vertical="center"/>
    </xf>
    <xf numFmtId="0" fontId="11" fillId="0" borderId="20" xfId="0" applyFont="1" applyBorder="1" applyAlignment="1">
      <alignment horizontal="left" vertical="center" wrapText="1"/>
    </xf>
    <xf numFmtId="0" fontId="15" fillId="10" borderId="20" xfId="0" applyFont="1" applyFill="1" applyBorder="1" applyAlignment="1">
      <alignment horizontal="left" vertical="center"/>
    </xf>
    <xf numFmtId="0" fontId="16" fillId="0" borderId="20" xfId="0" applyFont="1" applyBorder="1" applyAlignment="1">
      <alignment horizontal="left"/>
    </xf>
    <xf numFmtId="0" fontId="16" fillId="0" borderId="20" xfId="0" applyFont="1" applyBorder="1" applyAlignment="1">
      <alignment horizontal="left" vertical="center" wrapText="1"/>
    </xf>
    <xf numFmtId="0" fontId="11" fillId="0" borderId="14" xfId="0" applyFont="1" applyBorder="1" applyAlignment="1">
      <alignment horizontal="center"/>
    </xf>
    <xf numFmtId="0" fontId="5" fillId="0" borderId="26" xfId="0" applyFont="1" applyBorder="1"/>
    <xf numFmtId="0" fontId="5" fillId="0" borderId="27" xfId="0" applyFont="1" applyBorder="1"/>
    <xf numFmtId="0" fontId="17" fillId="0" borderId="14" xfId="0" applyFont="1" applyBorder="1" applyAlignment="1">
      <alignment horizontal="center" vertical="center" wrapText="1"/>
    </xf>
    <xf numFmtId="0" fontId="11" fillId="0" borderId="0" xfId="0" applyFont="1" applyAlignment="1">
      <alignment horizontal="center"/>
    </xf>
  </cellXfs>
  <cellStyles count="4">
    <cellStyle name="Millares" xfId="3" builtinId="3"/>
    <cellStyle name="Normal" xfId="0" builtinId="0"/>
    <cellStyle name="Normal 3" xfId="2" xr:uid="{887565E1-2B8B-41D4-8BD0-A260C1E4C8EB}"/>
    <cellStyle name="Porcentaje" xfId="1" builtinId="5"/>
  </cellStyles>
  <dxfs count="95">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ill>
        <patternFill patternType="solid">
          <fgColor rgb="FFDADADA"/>
          <bgColor rgb="FFDADADA"/>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ill>
        <patternFill patternType="solid">
          <fgColor rgb="FFDADADA"/>
          <bgColor rgb="FFDADADA"/>
        </patternFill>
      </fill>
    </dxf>
    <dxf>
      <font>
        <color theme="0"/>
      </font>
      <fill>
        <patternFill patternType="none"/>
      </fill>
    </dxf>
    <dxf>
      <font>
        <color theme="0"/>
      </font>
      <fill>
        <patternFill patternType="none"/>
      </fill>
    </dxf>
    <dxf>
      <font>
        <color rgb="FF006100"/>
      </font>
      <fill>
        <patternFill patternType="solid">
          <fgColor rgb="FFC6EFCE"/>
          <bgColor rgb="FFC6EFCE"/>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18" Type="http://schemas.openxmlformats.org/officeDocument/2006/relationships/image" Target="../media/image24.png"/><Relationship Id="rId3" Type="http://schemas.openxmlformats.org/officeDocument/2006/relationships/image" Target="../media/image9.png"/><Relationship Id="rId21" Type="http://schemas.openxmlformats.org/officeDocument/2006/relationships/image" Target="../media/image27.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20" Type="http://schemas.openxmlformats.org/officeDocument/2006/relationships/image" Target="../media/image26.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24" Type="http://schemas.openxmlformats.org/officeDocument/2006/relationships/image" Target="../media/image30.png"/><Relationship Id="rId5" Type="http://schemas.openxmlformats.org/officeDocument/2006/relationships/image" Target="../media/image11.png"/><Relationship Id="rId15" Type="http://schemas.openxmlformats.org/officeDocument/2006/relationships/image" Target="../media/image21.png"/><Relationship Id="rId23" Type="http://schemas.openxmlformats.org/officeDocument/2006/relationships/image" Target="../media/image29.png"/><Relationship Id="rId10" Type="http://schemas.openxmlformats.org/officeDocument/2006/relationships/image" Target="../media/image16.png"/><Relationship Id="rId19" Type="http://schemas.openxmlformats.org/officeDocument/2006/relationships/image" Target="../media/image25.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 Id="rId22" Type="http://schemas.openxmlformats.org/officeDocument/2006/relationships/image" Target="../media/image28.jpg"/></Relationships>
</file>

<file path=xl/drawings/drawing1.xml><?xml version="1.0" encoding="utf-8"?>
<xdr:wsDr xmlns:xdr="http://schemas.openxmlformats.org/drawingml/2006/spreadsheetDrawing" xmlns:a="http://schemas.openxmlformats.org/drawingml/2006/main">
  <xdr:oneCellAnchor>
    <xdr:from>
      <xdr:col>8</xdr:col>
      <xdr:colOff>514350</xdr:colOff>
      <xdr:row>25</xdr:row>
      <xdr:rowOff>66675</xdr:rowOff>
    </xdr:from>
    <xdr:ext cx="4924425" cy="15525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333375</xdr:colOff>
      <xdr:row>23</xdr:row>
      <xdr:rowOff>1695450</xdr:rowOff>
    </xdr:from>
    <xdr:ext cx="3495675" cy="1876425"/>
    <xdr:pic>
      <xdr:nvPicPr>
        <xdr:cNvPr id="3" name="image5.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85725</xdr:colOff>
      <xdr:row>23</xdr:row>
      <xdr:rowOff>390525</xdr:rowOff>
    </xdr:from>
    <xdr:ext cx="5591175" cy="2543175"/>
    <xdr:pic>
      <xdr:nvPicPr>
        <xdr:cNvPr id="4" name="image4.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12</xdr:col>
      <xdr:colOff>333375</xdr:colOff>
      <xdr:row>50</xdr:row>
      <xdr:rowOff>28575</xdr:rowOff>
    </xdr:from>
    <xdr:ext cx="2276475" cy="981075"/>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0</xdr:colOff>
      <xdr:row>0</xdr:row>
      <xdr:rowOff>0</xdr:rowOff>
    </xdr:from>
    <xdr:ext cx="1800225" cy="381000"/>
    <xdr:pic>
      <xdr:nvPicPr>
        <xdr:cNvPr id="6" name="image2.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200025</xdr:colOff>
      <xdr:row>0</xdr:row>
      <xdr:rowOff>161925</xdr:rowOff>
    </xdr:from>
    <xdr:ext cx="1685925" cy="3619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133350</xdr:colOff>
      <xdr:row>1</xdr:row>
      <xdr:rowOff>9525</xdr:rowOff>
    </xdr:from>
    <xdr:ext cx="1543050" cy="533400"/>
    <xdr:pic>
      <xdr:nvPicPr>
        <xdr:cNvPr id="2" name="image7.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2667000</xdr:colOff>
      <xdr:row>29</xdr:row>
      <xdr:rowOff>171450</xdr:rowOff>
    </xdr:from>
    <xdr:ext cx="2924175" cy="485775"/>
    <xdr:grpSp>
      <xdr:nvGrpSpPr>
        <xdr:cNvPr id="2" name="Shape 2">
          <a:extLst>
            <a:ext uri="{FF2B5EF4-FFF2-40B4-BE49-F238E27FC236}">
              <a16:creationId xmlns:a16="http://schemas.microsoft.com/office/drawing/2014/main" id="{00000000-0008-0000-0600-000002000000}"/>
            </a:ext>
          </a:extLst>
        </xdr:cNvPr>
        <xdr:cNvGrpSpPr/>
      </xdr:nvGrpSpPr>
      <xdr:grpSpPr>
        <a:xfrm>
          <a:off x="2981325" y="23917275"/>
          <a:ext cx="2924175" cy="485775"/>
          <a:chOff x="3883913" y="3537113"/>
          <a:chExt cx="2924175" cy="485775"/>
        </a:xfrm>
      </xdr:grpSpPr>
      <xdr:grpSp>
        <xdr:nvGrpSpPr>
          <xdr:cNvPr id="3" name="Shape 3">
            <a:extLst>
              <a:ext uri="{FF2B5EF4-FFF2-40B4-BE49-F238E27FC236}">
                <a16:creationId xmlns:a16="http://schemas.microsoft.com/office/drawing/2014/main" id="{00000000-0008-0000-0600-000003000000}"/>
              </a:ext>
            </a:extLst>
          </xdr:cNvPr>
          <xdr:cNvGrpSpPr/>
        </xdr:nvGrpSpPr>
        <xdr:grpSpPr>
          <a:xfrm>
            <a:off x="3883913" y="3537113"/>
            <a:ext cx="2924175" cy="485775"/>
            <a:chOff x="3883913" y="3537113"/>
            <a:chExt cx="2924175" cy="485775"/>
          </a:xfrm>
        </xdr:grpSpPr>
        <xdr:sp macro="" textlink="">
          <xdr:nvSpPr>
            <xdr:cNvPr id="4" name="Shape 4">
              <a:extLst>
                <a:ext uri="{FF2B5EF4-FFF2-40B4-BE49-F238E27FC236}">
                  <a16:creationId xmlns:a16="http://schemas.microsoft.com/office/drawing/2014/main" id="{00000000-0008-0000-0600-000004000000}"/>
                </a:ext>
              </a:extLst>
            </xdr:cNvPr>
            <xdr:cNvSpPr/>
          </xdr:nvSpPr>
          <xdr:spPr>
            <a:xfrm>
              <a:off x="3883913" y="3537113"/>
              <a:ext cx="29241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600-000005000000}"/>
                </a:ext>
              </a:extLst>
            </xdr:cNvPr>
            <xdr:cNvGrpSpPr/>
          </xdr:nvGrpSpPr>
          <xdr:grpSpPr>
            <a:xfrm>
              <a:off x="3883913" y="3537113"/>
              <a:ext cx="2924175" cy="485775"/>
              <a:chOff x="16954500" y="25025075"/>
              <a:chExt cx="2932042" cy="493642"/>
            </a:xfrm>
          </xdr:grpSpPr>
          <xdr:sp macro="" textlink="">
            <xdr:nvSpPr>
              <xdr:cNvPr id="6" name="Shape 6">
                <a:extLst>
                  <a:ext uri="{FF2B5EF4-FFF2-40B4-BE49-F238E27FC236}">
                    <a16:creationId xmlns:a16="http://schemas.microsoft.com/office/drawing/2014/main" id="{00000000-0008-0000-0600-000006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 name="Shape 7">
                <a:extLst>
                  <a:ext uri="{FF2B5EF4-FFF2-40B4-BE49-F238E27FC236}">
                    <a16:creationId xmlns:a16="http://schemas.microsoft.com/office/drawing/2014/main" id="{00000000-0008-0000-0600-000007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ACP</a:t>
                </a:r>
                <a:r>
                  <a:rPr lang="en-US" sz="1100">
                    <a:solidFill>
                      <a:schemeClr val="dk1"/>
                    </a:solidFill>
                    <a:latin typeface="Calibri"/>
                    <a:ea typeface="Calibri"/>
                    <a:cs typeface="Calibri"/>
                    <a:sym typeface="Calibri"/>
                  </a:rPr>
                  <a:t>=</a:t>
                </a:r>
                <a:endParaRPr sz="1400"/>
              </a:p>
            </xdr:txBody>
          </xdr:sp>
          <xdr:sp macro="" textlink="">
            <xdr:nvSpPr>
              <xdr:cNvPr id="8" name="Shape 8">
                <a:extLst>
                  <a:ext uri="{FF2B5EF4-FFF2-40B4-BE49-F238E27FC236}">
                    <a16:creationId xmlns:a16="http://schemas.microsoft.com/office/drawing/2014/main" id="{00000000-0008-0000-0600-000008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Activos de Conocimiento producidos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Activos de Conocimiento Planeados</a:t>
                </a:r>
                <a:endParaRPr sz="1400"/>
              </a:p>
            </xdr:txBody>
          </xdr:sp>
        </xdr:grpSp>
      </xdr:grpSp>
    </xdr:grpSp>
    <xdr:clientData fLocksWithSheet="0"/>
  </xdr:oneCellAnchor>
  <xdr:oneCellAnchor>
    <xdr:from>
      <xdr:col>1</xdr:col>
      <xdr:colOff>2009775</xdr:colOff>
      <xdr:row>30</xdr:row>
      <xdr:rowOff>200025</xdr:rowOff>
    </xdr:from>
    <xdr:ext cx="5067300" cy="485775"/>
    <xdr:grpSp>
      <xdr:nvGrpSpPr>
        <xdr:cNvPr id="9" name="Shape 2">
          <a:extLst>
            <a:ext uri="{FF2B5EF4-FFF2-40B4-BE49-F238E27FC236}">
              <a16:creationId xmlns:a16="http://schemas.microsoft.com/office/drawing/2014/main" id="{00000000-0008-0000-0600-000009000000}"/>
            </a:ext>
          </a:extLst>
        </xdr:cNvPr>
        <xdr:cNvGrpSpPr/>
      </xdr:nvGrpSpPr>
      <xdr:grpSpPr>
        <a:xfrm>
          <a:off x="2324100" y="24869775"/>
          <a:ext cx="5067300" cy="485775"/>
          <a:chOff x="2812350" y="3537113"/>
          <a:chExt cx="5067300" cy="485775"/>
        </a:xfrm>
      </xdr:grpSpPr>
      <xdr:grpSp>
        <xdr:nvGrpSpPr>
          <xdr:cNvPr id="10" name="Shape 9">
            <a:extLst>
              <a:ext uri="{FF2B5EF4-FFF2-40B4-BE49-F238E27FC236}">
                <a16:creationId xmlns:a16="http://schemas.microsoft.com/office/drawing/2014/main" id="{00000000-0008-0000-0600-00000A000000}"/>
              </a:ext>
            </a:extLst>
          </xdr:cNvPr>
          <xdr:cNvGrpSpPr/>
        </xdr:nvGrpSpPr>
        <xdr:grpSpPr>
          <a:xfrm>
            <a:off x="2812350" y="3537113"/>
            <a:ext cx="5067300" cy="485775"/>
            <a:chOff x="2812350" y="3537113"/>
            <a:chExt cx="5067300" cy="485775"/>
          </a:xfrm>
        </xdr:grpSpPr>
        <xdr:sp macro="" textlink="">
          <xdr:nvSpPr>
            <xdr:cNvPr id="11" name="Shape 4">
              <a:extLst>
                <a:ext uri="{FF2B5EF4-FFF2-40B4-BE49-F238E27FC236}">
                  <a16:creationId xmlns:a16="http://schemas.microsoft.com/office/drawing/2014/main" id="{00000000-0008-0000-0600-00000B000000}"/>
                </a:ext>
              </a:extLst>
            </xdr:cNvPr>
            <xdr:cNvSpPr/>
          </xdr:nvSpPr>
          <xdr:spPr>
            <a:xfrm>
              <a:off x="2812350" y="3537113"/>
              <a:ext cx="50673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 name="Shape 10">
              <a:extLst>
                <a:ext uri="{FF2B5EF4-FFF2-40B4-BE49-F238E27FC236}">
                  <a16:creationId xmlns:a16="http://schemas.microsoft.com/office/drawing/2014/main" id="{00000000-0008-0000-0600-00000C000000}"/>
                </a:ext>
              </a:extLst>
            </xdr:cNvPr>
            <xdr:cNvGrpSpPr/>
          </xdr:nvGrpSpPr>
          <xdr:grpSpPr>
            <a:xfrm>
              <a:off x="2812350" y="3537113"/>
              <a:ext cx="5067300" cy="485775"/>
              <a:chOff x="16954500" y="25025075"/>
              <a:chExt cx="2932042" cy="493642"/>
            </a:xfrm>
          </xdr:grpSpPr>
          <xdr:sp macro="" textlink="">
            <xdr:nvSpPr>
              <xdr:cNvPr id="13" name="Shape 11">
                <a:extLst>
                  <a:ext uri="{FF2B5EF4-FFF2-40B4-BE49-F238E27FC236}">
                    <a16:creationId xmlns:a16="http://schemas.microsoft.com/office/drawing/2014/main" id="{00000000-0008-0000-0600-00000D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4" name="Shape 12">
                <a:extLst>
                  <a:ext uri="{FF2B5EF4-FFF2-40B4-BE49-F238E27FC236}">
                    <a16:creationId xmlns:a16="http://schemas.microsoft.com/office/drawing/2014/main" id="{00000000-0008-0000-0600-00000E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ADT</a:t>
                </a:r>
                <a:r>
                  <a:rPr lang="en-US" sz="1100" b="0">
                    <a:solidFill>
                      <a:schemeClr val="dk1"/>
                    </a:solidFill>
                    <a:latin typeface="Calibri"/>
                    <a:ea typeface="Calibri"/>
                    <a:cs typeface="Calibri"/>
                    <a:sym typeface="Calibri"/>
                  </a:rPr>
                  <a:t>=</a:t>
                </a:r>
                <a:endParaRPr sz="1400"/>
              </a:p>
            </xdr:txBody>
          </xdr:sp>
          <xdr:sp macro="" textlink="">
            <xdr:nvSpPr>
              <xdr:cNvPr id="15" name="Shape 13">
                <a:extLst>
                  <a:ext uri="{FF2B5EF4-FFF2-40B4-BE49-F238E27FC236}">
                    <a16:creationId xmlns:a16="http://schemas.microsoft.com/office/drawing/2014/main" id="{00000000-0008-0000-0600-00000F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Acciones de difusión y transferencia del conocimiento producido</a:t>
                </a:r>
                <a:r>
                  <a:rPr lang="en-US" sz="1100" u="none">
                    <a:solidFill>
                      <a:schemeClr val="dk1"/>
                    </a:solidFill>
                    <a:latin typeface="Calibri"/>
                    <a:ea typeface="Calibri"/>
                    <a:cs typeface="Calibri"/>
                    <a:sym typeface="Calibri"/>
                  </a:rPr>
                  <a:t>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Acciones de difusión y transferencia del conocimiento Planeados</a:t>
                </a:r>
                <a:endParaRPr sz="1400"/>
              </a:p>
            </xdr:txBody>
          </xdr:sp>
        </xdr:grpSp>
      </xdr:grpSp>
    </xdr:grpSp>
    <xdr:clientData fLocksWithSheet="0"/>
  </xdr:oneCellAnchor>
  <xdr:oneCellAnchor>
    <xdr:from>
      <xdr:col>1</xdr:col>
      <xdr:colOff>3076575</xdr:colOff>
      <xdr:row>31</xdr:row>
      <xdr:rowOff>200025</xdr:rowOff>
    </xdr:from>
    <xdr:ext cx="2886075" cy="485775"/>
    <xdr:grpSp>
      <xdr:nvGrpSpPr>
        <xdr:cNvPr id="16" name="Shape 2">
          <a:extLst>
            <a:ext uri="{FF2B5EF4-FFF2-40B4-BE49-F238E27FC236}">
              <a16:creationId xmlns:a16="http://schemas.microsoft.com/office/drawing/2014/main" id="{00000000-0008-0000-0600-000010000000}"/>
            </a:ext>
          </a:extLst>
        </xdr:cNvPr>
        <xdr:cNvGrpSpPr/>
      </xdr:nvGrpSpPr>
      <xdr:grpSpPr>
        <a:xfrm>
          <a:off x="3390900" y="25793700"/>
          <a:ext cx="2886075" cy="485775"/>
          <a:chOff x="3902963" y="3537113"/>
          <a:chExt cx="2886075" cy="485775"/>
        </a:xfrm>
      </xdr:grpSpPr>
      <xdr:grpSp>
        <xdr:nvGrpSpPr>
          <xdr:cNvPr id="17" name="Shape 14">
            <a:extLst>
              <a:ext uri="{FF2B5EF4-FFF2-40B4-BE49-F238E27FC236}">
                <a16:creationId xmlns:a16="http://schemas.microsoft.com/office/drawing/2014/main" id="{00000000-0008-0000-0600-000011000000}"/>
              </a:ext>
            </a:extLst>
          </xdr:cNvPr>
          <xdr:cNvGrpSpPr/>
        </xdr:nvGrpSpPr>
        <xdr:grpSpPr>
          <a:xfrm>
            <a:off x="3902963" y="3537113"/>
            <a:ext cx="2886075" cy="485775"/>
            <a:chOff x="3902963" y="3537113"/>
            <a:chExt cx="2886075" cy="485775"/>
          </a:xfrm>
        </xdr:grpSpPr>
        <xdr:sp macro="" textlink="">
          <xdr:nvSpPr>
            <xdr:cNvPr id="18" name="Shape 4">
              <a:extLst>
                <a:ext uri="{FF2B5EF4-FFF2-40B4-BE49-F238E27FC236}">
                  <a16:creationId xmlns:a16="http://schemas.microsoft.com/office/drawing/2014/main" id="{00000000-0008-0000-0600-000012000000}"/>
                </a:ext>
              </a:extLst>
            </xdr:cNvPr>
            <xdr:cNvSpPr/>
          </xdr:nvSpPr>
          <xdr:spPr>
            <a:xfrm>
              <a:off x="3902963" y="3537113"/>
              <a:ext cx="28860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9" name="Shape 15">
              <a:extLst>
                <a:ext uri="{FF2B5EF4-FFF2-40B4-BE49-F238E27FC236}">
                  <a16:creationId xmlns:a16="http://schemas.microsoft.com/office/drawing/2014/main" id="{00000000-0008-0000-0600-000013000000}"/>
                </a:ext>
              </a:extLst>
            </xdr:cNvPr>
            <xdr:cNvGrpSpPr/>
          </xdr:nvGrpSpPr>
          <xdr:grpSpPr>
            <a:xfrm>
              <a:off x="3902963" y="3537113"/>
              <a:ext cx="2886075" cy="485775"/>
              <a:chOff x="16954500" y="25025075"/>
              <a:chExt cx="2932042" cy="493642"/>
            </a:xfrm>
          </xdr:grpSpPr>
          <xdr:sp macro="" textlink="">
            <xdr:nvSpPr>
              <xdr:cNvPr id="20" name="Shape 16">
                <a:extLst>
                  <a:ext uri="{FF2B5EF4-FFF2-40B4-BE49-F238E27FC236}">
                    <a16:creationId xmlns:a16="http://schemas.microsoft.com/office/drawing/2014/main" id="{00000000-0008-0000-0600-000014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1" name="Shape 17">
                <a:extLst>
                  <a:ext uri="{FF2B5EF4-FFF2-40B4-BE49-F238E27FC236}">
                    <a16:creationId xmlns:a16="http://schemas.microsoft.com/office/drawing/2014/main" id="{00000000-0008-0000-0600-000015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FDS</a:t>
                </a:r>
                <a:r>
                  <a:rPr lang="en-US" sz="1100" b="0">
                    <a:solidFill>
                      <a:schemeClr val="dk1"/>
                    </a:solidFill>
                    <a:latin typeface="Calibri"/>
                    <a:ea typeface="Calibri"/>
                    <a:cs typeface="Calibri"/>
                    <a:sym typeface="Calibri"/>
                  </a:rPr>
                  <a:t>=</a:t>
                </a:r>
                <a:endParaRPr sz="1400"/>
              </a:p>
            </xdr:txBody>
          </xdr:sp>
          <xdr:sp macro="" textlink="">
            <xdr:nvSpPr>
              <xdr:cNvPr id="22" name="Shape 18">
                <a:extLst>
                  <a:ext uri="{FF2B5EF4-FFF2-40B4-BE49-F238E27FC236}">
                    <a16:creationId xmlns:a16="http://schemas.microsoft.com/office/drawing/2014/main" id="{00000000-0008-0000-0600-000016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Foros de diálogo sectorial realizados</a:t>
                </a:r>
                <a:r>
                  <a:rPr lang="en-US" sz="1100" u="none">
                    <a:solidFill>
                      <a:schemeClr val="dk1"/>
                    </a:solidFill>
                    <a:latin typeface="Calibri"/>
                    <a:ea typeface="Calibri"/>
                    <a:cs typeface="Calibri"/>
                    <a:sym typeface="Calibri"/>
                  </a:rPr>
                  <a:t>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Foros de diálogo sectorial Planeados</a:t>
                </a:r>
                <a:endParaRPr sz="1400"/>
              </a:p>
            </xdr:txBody>
          </xdr:sp>
        </xdr:grpSp>
      </xdr:grpSp>
    </xdr:grpSp>
    <xdr:clientData fLocksWithSheet="0"/>
  </xdr:oneCellAnchor>
  <xdr:oneCellAnchor>
    <xdr:from>
      <xdr:col>1</xdr:col>
      <xdr:colOff>2628900</xdr:colOff>
      <xdr:row>32</xdr:row>
      <xdr:rowOff>228600</xdr:rowOff>
    </xdr:from>
    <xdr:ext cx="3848100" cy="485775"/>
    <xdr:grpSp>
      <xdr:nvGrpSpPr>
        <xdr:cNvPr id="23" name="Shape 2">
          <a:extLst>
            <a:ext uri="{FF2B5EF4-FFF2-40B4-BE49-F238E27FC236}">
              <a16:creationId xmlns:a16="http://schemas.microsoft.com/office/drawing/2014/main" id="{00000000-0008-0000-0600-000017000000}"/>
            </a:ext>
          </a:extLst>
        </xdr:cNvPr>
        <xdr:cNvGrpSpPr/>
      </xdr:nvGrpSpPr>
      <xdr:grpSpPr>
        <a:xfrm>
          <a:off x="2943225" y="26746200"/>
          <a:ext cx="3848100" cy="485775"/>
          <a:chOff x="3421950" y="3537113"/>
          <a:chExt cx="3848100" cy="485775"/>
        </a:xfrm>
      </xdr:grpSpPr>
      <xdr:grpSp>
        <xdr:nvGrpSpPr>
          <xdr:cNvPr id="24" name="Shape 19">
            <a:extLst>
              <a:ext uri="{FF2B5EF4-FFF2-40B4-BE49-F238E27FC236}">
                <a16:creationId xmlns:a16="http://schemas.microsoft.com/office/drawing/2014/main" id="{00000000-0008-0000-0600-000018000000}"/>
              </a:ext>
            </a:extLst>
          </xdr:cNvPr>
          <xdr:cNvGrpSpPr/>
        </xdr:nvGrpSpPr>
        <xdr:grpSpPr>
          <a:xfrm>
            <a:off x="3421950" y="3537113"/>
            <a:ext cx="3848100" cy="485775"/>
            <a:chOff x="3421950" y="3537113"/>
            <a:chExt cx="3848100" cy="485775"/>
          </a:xfrm>
        </xdr:grpSpPr>
        <xdr:sp macro="" textlink="">
          <xdr:nvSpPr>
            <xdr:cNvPr id="25" name="Shape 4">
              <a:extLst>
                <a:ext uri="{FF2B5EF4-FFF2-40B4-BE49-F238E27FC236}">
                  <a16:creationId xmlns:a16="http://schemas.microsoft.com/office/drawing/2014/main" id="{00000000-0008-0000-0600-000019000000}"/>
                </a:ext>
              </a:extLst>
            </xdr:cNvPr>
            <xdr:cNvSpPr/>
          </xdr:nvSpPr>
          <xdr:spPr>
            <a:xfrm>
              <a:off x="3421950" y="3537113"/>
              <a:ext cx="38481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6" name="Shape 20">
              <a:extLst>
                <a:ext uri="{FF2B5EF4-FFF2-40B4-BE49-F238E27FC236}">
                  <a16:creationId xmlns:a16="http://schemas.microsoft.com/office/drawing/2014/main" id="{00000000-0008-0000-0600-00001A000000}"/>
                </a:ext>
              </a:extLst>
            </xdr:cNvPr>
            <xdr:cNvGrpSpPr/>
          </xdr:nvGrpSpPr>
          <xdr:grpSpPr>
            <a:xfrm>
              <a:off x="3421950" y="3537113"/>
              <a:ext cx="3848100" cy="485775"/>
              <a:chOff x="16954500" y="25025075"/>
              <a:chExt cx="2932042" cy="493642"/>
            </a:xfrm>
          </xdr:grpSpPr>
          <xdr:sp macro="" textlink="">
            <xdr:nvSpPr>
              <xdr:cNvPr id="27" name="Shape 21">
                <a:extLst>
                  <a:ext uri="{FF2B5EF4-FFF2-40B4-BE49-F238E27FC236}">
                    <a16:creationId xmlns:a16="http://schemas.microsoft.com/office/drawing/2014/main" id="{00000000-0008-0000-0600-00001B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8" name="Shape 22">
                <a:extLst>
                  <a:ext uri="{FF2B5EF4-FFF2-40B4-BE49-F238E27FC236}">
                    <a16:creationId xmlns:a16="http://schemas.microsoft.com/office/drawing/2014/main" id="{00000000-0008-0000-0600-00001C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PIC</a:t>
                </a:r>
                <a:r>
                  <a:rPr lang="en-US" sz="1100" b="0">
                    <a:solidFill>
                      <a:schemeClr val="dk1"/>
                    </a:solidFill>
                    <a:latin typeface="Calibri"/>
                    <a:ea typeface="Calibri"/>
                    <a:cs typeface="Calibri"/>
                    <a:sym typeface="Calibri"/>
                  </a:rPr>
                  <a:t>=</a:t>
                </a:r>
                <a:endParaRPr sz="1400"/>
              </a:p>
            </xdr:txBody>
          </xdr:sp>
          <xdr:sp macro="" textlink="">
            <xdr:nvSpPr>
              <xdr:cNvPr id="29" name="Shape 23">
                <a:extLst>
                  <a:ext uri="{FF2B5EF4-FFF2-40B4-BE49-F238E27FC236}">
                    <a16:creationId xmlns:a16="http://schemas.microsoft.com/office/drawing/2014/main" id="{00000000-0008-0000-0600-00001D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Plan institucional de capacitación realizado__</a:t>
                </a:r>
                <a:endParaRPr sz="1100" u="none"/>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Plan institucional de capacitación Implementado</a:t>
                </a:r>
                <a:endParaRPr sz="1100" u="none"/>
              </a:p>
            </xdr:txBody>
          </xdr:sp>
        </xdr:grpSp>
      </xdr:grpSp>
    </xdr:grpSp>
    <xdr:clientData fLocksWithSheet="0"/>
  </xdr:oneCellAnchor>
  <xdr:oneCellAnchor>
    <xdr:from>
      <xdr:col>1</xdr:col>
      <xdr:colOff>1466850</xdr:colOff>
      <xdr:row>33</xdr:row>
      <xdr:rowOff>228600</xdr:rowOff>
    </xdr:from>
    <xdr:ext cx="6210300" cy="485775"/>
    <xdr:grpSp>
      <xdr:nvGrpSpPr>
        <xdr:cNvPr id="30" name="Shape 2">
          <a:extLst>
            <a:ext uri="{FF2B5EF4-FFF2-40B4-BE49-F238E27FC236}">
              <a16:creationId xmlns:a16="http://schemas.microsoft.com/office/drawing/2014/main" id="{00000000-0008-0000-0600-00001E000000}"/>
            </a:ext>
          </a:extLst>
        </xdr:cNvPr>
        <xdr:cNvGrpSpPr/>
      </xdr:nvGrpSpPr>
      <xdr:grpSpPr>
        <a:xfrm>
          <a:off x="1781175" y="27670125"/>
          <a:ext cx="6210300" cy="485775"/>
          <a:chOff x="2240850" y="3537113"/>
          <a:chExt cx="6210300" cy="485775"/>
        </a:xfrm>
      </xdr:grpSpPr>
      <xdr:grpSp>
        <xdr:nvGrpSpPr>
          <xdr:cNvPr id="31" name="Shape 24">
            <a:extLst>
              <a:ext uri="{FF2B5EF4-FFF2-40B4-BE49-F238E27FC236}">
                <a16:creationId xmlns:a16="http://schemas.microsoft.com/office/drawing/2014/main" id="{00000000-0008-0000-0600-00001F000000}"/>
              </a:ext>
            </a:extLst>
          </xdr:cNvPr>
          <xdr:cNvGrpSpPr/>
        </xdr:nvGrpSpPr>
        <xdr:grpSpPr>
          <a:xfrm>
            <a:off x="2240850" y="3537113"/>
            <a:ext cx="6210300" cy="485775"/>
            <a:chOff x="2240850" y="3537113"/>
            <a:chExt cx="6210300" cy="485775"/>
          </a:xfrm>
        </xdr:grpSpPr>
        <xdr:sp macro="" textlink="">
          <xdr:nvSpPr>
            <xdr:cNvPr id="32" name="Shape 4">
              <a:extLst>
                <a:ext uri="{FF2B5EF4-FFF2-40B4-BE49-F238E27FC236}">
                  <a16:creationId xmlns:a16="http://schemas.microsoft.com/office/drawing/2014/main" id="{00000000-0008-0000-0600-000020000000}"/>
                </a:ext>
              </a:extLst>
            </xdr:cNvPr>
            <xdr:cNvSpPr/>
          </xdr:nvSpPr>
          <xdr:spPr>
            <a:xfrm>
              <a:off x="2240850" y="3537113"/>
              <a:ext cx="62103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3" name="Shape 25">
              <a:extLst>
                <a:ext uri="{FF2B5EF4-FFF2-40B4-BE49-F238E27FC236}">
                  <a16:creationId xmlns:a16="http://schemas.microsoft.com/office/drawing/2014/main" id="{00000000-0008-0000-0600-000021000000}"/>
                </a:ext>
              </a:extLst>
            </xdr:cNvPr>
            <xdr:cNvGrpSpPr/>
          </xdr:nvGrpSpPr>
          <xdr:grpSpPr>
            <a:xfrm>
              <a:off x="2240850" y="3537113"/>
              <a:ext cx="6210300" cy="485775"/>
              <a:chOff x="16954500" y="25025075"/>
              <a:chExt cx="2932042" cy="493642"/>
            </a:xfrm>
          </xdr:grpSpPr>
          <xdr:sp macro="" textlink="">
            <xdr:nvSpPr>
              <xdr:cNvPr id="34" name="Shape 26">
                <a:extLst>
                  <a:ext uri="{FF2B5EF4-FFF2-40B4-BE49-F238E27FC236}">
                    <a16:creationId xmlns:a16="http://schemas.microsoft.com/office/drawing/2014/main" id="{00000000-0008-0000-0600-000022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5" name="Shape 27">
                <a:extLst>
                  <a:ext uri="{FF2B5EF4-FFF2-40B4-BE49-F238E27FC236}">
                    <a16:creationId xmlns:a16="http://schemas.microsoft.com/office/drawing/2014/main" id="{00000000-0008-0000-0600-000023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PDAA</a:t>
                </a:r>
                <a:r>
                  <a:rPr lang="en-US" sz="1100" b="0">
                    <a:solidFill>
                      <a:schemeClr val="dk1"/>
                    </a:solidFill>
                    <a:latin typeface="Calibri"/>
                    <a:ea typeface="Calibri"/>
                    <a:cs typeface="Calibri"/>
                    <a:sym typeface="Calibri"/>
                  </a:rPr>
                  <a:t>=</a:t>
                </a:r>
                <a:endParaRPr sz="1400"/>
              </a:p>
            </xdr:txBody>
          </xdr:sp>
          <xdr:sp macro="" textlink="">
            <xdr:nvSpPr>
              <xdr:cNvPr id="36" name="Shape 28">
                <a:extLst>
                  <a:ext uri="{FF2B5EF4-FFF2-40B4-BE49-F238E27FC236}">
                    <a16:creationId xmlns:a16="http://schemas.microsoft.com/office/drawing/2014/main" id="{00000000-0008-0000-0600-000024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 de avance de propuesta para definir alcance y articulación del FA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Propuesta para definir alcance y articulación del FA elaborada </a:t>
                </a:r>
                <a:endParaRPr sz="1400"/>
              </a:p>
            </xdr:txBody>
          </xdr:sp>
        </xdr:grpSp>
      </xdr:grpSp>
    </xdr:grpSp>
    <xdr:clientData fLocksWithSheet="0"/>
  </xdr:oneCellAnchor>
  <xdr:oneCellAnchor>
    <xdr:from>
      <xdr:col>1</xdr:col>
      <xdr:colOff>2228850</xdr:colOff>
      <xdr:row>34</xdr:row>
      <xdr:rowOff>228600</xdr:rowOff>
    </xdr:from>
    <xdr:ext cx="4686300" cy="485775"/>
    <xdr:grpSp>
      <xdr:nvGrpSpPr>
        <xdr:cNvPr id="37" name="Shape 2">
          <a:extLst>
            <a:ext uri="{FF2B5EF4-FFF2-40B4-BE49-F238E27FC236}">
              <a16:creationId xmlns:a16="http://schemas.microsoft.com/office/drawing/2014/main" id="{00000000-0008-0000-0600-000025000000}"/>
            </a:ext>
          </a:extLst>
        </xdr:cNvPr>
        <xdr:cNvGrpSpPr/>
      </xdr:nvGrpSpPr>
      <xdr:grpSpPr>
        <a:xfrm>
          <a:off x="2543175" y="28594050"/>
          <a:ext cx="4686300" cy="485775"/>
          <a:chOff x="3002850" y="3537113"/>
          <a:chExt cx="4686300" cy="485775"/>
        </a:xfrm>
      </xdr:grpSpPr>
      <xdr:grpSp>
        <xdr:nvGrpSpPr>
          <xdr:cNvPr id="38" name="Shape 29">
            <a:extLst>
              <a:ext uri="{FF2B5EF4-FFF2-40B4-BE49-F238E27FC236}">
                <a16:creationId xmlns:a16="http://schemas.microsoft.com/office/drawing/2014/main" id="{00000000-0008-0000-0600-000026000000}"/>
              </a:ext>
            </a:extLst>
          </xdr:cNvPr>
          <xdr:cNvGrpSpPr/>
        </xdr:nvGrpSpPr>
        <xdr:grpSpPr>
          <a:xfrm>
            <a:off x="3002850" y="3537113"/>
            <a:ext cx="4686300" cy="485775"/>
            <a:chOff x="3002850" y="3537113"/>
            <a:chExt cx="4686300" cy="485775"/>
          </a:xfrm>
        </xdr:grpSpPr>
        <xdr:sp macro="" textlink="">
          <xdr:nvSpPr>
            <xdr:cNvPr id="39" name="Shape 4">
              <a:extLst>
                <a:ext uri="{FF2B5EF4-FFF2-40B4-BE49-F238E27FC236}">
                  <a16:creationId xmlns:a16="http://schemas.microsoft.com/office/drawing/2014/main" id="{00000000-0008-0000-0600-000027000000}"/>
                </a:ext>
              </a:extLst>
            </xdr:cNvPr>
            <xdr:cNvSpPr/>
          </xdr:nvSpPr>
          <xdr:spPr>
            <a:xfrm>
              <a:off x="3002850" y="3537113"/>
              <a:ext cx="46863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0" name="Shape 30">
              <a:extLst>
                <a:ext uri="{FF2B5EF4-FFF2-40B4-BE49-F238E27FC236}">
                  <a16:creationId xmlns:a16="http://schemas.microsoft.com/office/drawing/2014/main" id="{00000000-0008-0000-0600-000028000000}"/>
                </a:ext>
              </a:extLst>
            </xdr:cNvPr>
            <xdr:cNvGrpSpPr/>
          </xdr:nvGrpSpPr>
          <xdr:grpSpPr>
            <a:xfrm>
              <a:off x="3002850" y="3537113"/>
              <a:ext cx="4686300" cy="485775"/>
              <a:chOff x="16954500" y="25025075"/>
              <a:chExt cx="2932042" cy="493642"/>
            </a:xfrm>
          </xdr:grpSpPr>
          <xdr:sp macro="" textlink="">
            <xdr:nvSpPr>
              <xdr:cNvPr id="41" name="Shape 31">
                <a:extLst>
                  <a:ext uri="{FF2B5EF4-FFF2-40B4-BE49-F238E27FC236}">
                    <a16:creationId xmlns:a16="http://schemas.microsoft.com/office/drawing/2014/main" id="{00000000-0008-0000-0600-000029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2" name="Shape 32">
                <a:extLst>
                  <a:ext uri="{FF2B5EF4-FFF2-40B4-BE49-F238E27FC236}">
                    <a16:creationId xmlns:a16="http://schemas.microsoft.com/office/drawing/2014/main" id="{00000000-0008-0000-0600-00002A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AECE</a:t>
                </a:r>
                <a:r>
                  <a:rPr lang="en-US" sz="1100" b="0">
                    <a:solidFill>
                      <a:schemeClr val="dk1"/>
                    </a:solidFill>
                    <a:latin typeface="Calibri"/>
                    <a:ea typeface="Calibri"/>
                    <a:cs typeface="Calibri"/>
                    <a:sym typeface="Calibri"/>
                  </a:rPr>
                  <a:t>=</a:t>
                </a:r>
                <a:endParaRPr sz="1400"/>
              </a:p>
            </xdr:txBody>
          </xdr:sp>
          <xdr:sp macro="" textlink="">
            <xdr:nvSpPr>
              <xdr:cNvPr id="43" name="Shape 33">
                <a:extLst>
                  <a:ext uri="{FF2B5EF4-FFF2-40B4-BE49-F238E27FC236}">
                    <a16:creationId xmlns:a16="http://schemas.microsoft.com/office/drawing/2014/main" id="{00000000-0008-0000-0600-00002B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Acciones de la estrategia de Comunicación Externa  Ejecutadas</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Acciones de la estrategia de Comunicación Externa  Contempladas</a:t>
                </a:r>
                <a:endParaRPr sz="1400"/>
              </a:p>
            </xdr:txBody>
          </xdr:sp>
        </xdr:grpSp>
      </xdr:grpSp>
    </xdr:grpSp>
    <xdr:clientData fLocksWithSheet="0"/>
  </xdr:oneCellAnchor>
  <xdr:oneCellAnchor>
    <xdr:from>
      <xdr:col>1</xdr:col>
      <xdr:colOff>1905000</xdr:colOff>
      <xdr:row>35</xdr:row>
      <xdr:rowOff>238125</xdr:rowOff>
    </xdr:from>
    <xdr:ext cx="5019675" cy="485775"/>
    <xdr:grpSp>
      <xdr:nvGrpSpPr>
        <xdr:cNvPr id="44" name="Shape 2">
          <a:extLst>
            <a:ext uri="{FF2B5EF4-FFF2-40B4-BE49-F238E27FC236}">
              <a16:creationId xmlns:a16="http://schemas.microsoft.com/office/drawing/2014/main" id="{00000000-0008-0000-0600-00002C000000}"/>
            </a:ext>
          </a:extLst>
        </xdr:cNvPr>
        <xdr:cNvGrpSpPr/>
      </xdr:nvGrpSpPr>
      <xdr:grpSpPr>
        <a:xfrm>
          <a:off x="2219325" y="29527500"/>
          <a:ext cx="5019675" cy="485775"/>
          <a:chOff x="2836163" y="3537113"/>
          <a:chExt cx="5019675" cy="485775"/>
        </a:xfrm>
      </xdr:grpSpPr>
      <xdr:grpSp>
        <xdr:nvGrpSpPr>
          <xdr:cNvPr id="45" name="Shape 34">
            <a:extLst>
              <a:ext uri="{FF2B5EF4-FFF2-40B4-BE49-F238E27FC236}">
                <a16:creationId xmlns:a16="http://schemas.microsoft.com/office/drawing/2014/main" id="{00000000-0008-0000-0600-00002D000000}"/>
              </a:ext>
            </a:extLst>
          </xdr:cNvPr>
          <xdr:cNvGrpSpPr/>
        </xdr:nvGrpSpPr>
        <xdr:grpSpPr>
          <a:xfrm>
            <a:off x="2836163" y="3537113"/>
            <a:ext cx="5019675" cy="485775"/>
            <a:chOff x="2836163" y="3537113"/>
            <a:chExt cx="5019675" cy="485775"/>
          </a:xfrm>
        </xdr:grpSpPr>
        <xdr:sp macro="" textlink="">
          <xdr:nvSpPr>
            <xdr:cNvPr id="46" name="Shape 4">
              <a:extLst>
                <a:ext uri="{FF2B5EF4-FFF2-40B4-BE49-F238E27FC236}">
                  <a16:creationId xmlns:a16="http://schemas.microsoft.com/office/drawing/2014/main" id="{00000000-0008-0000-0600-00002E000000}"/>
                </a:ext>
              </a:extLst>
            </xdr:cNvPr>
            <xdr:cNvSpPr/>
          </xdr:nvSpPr>
          <xdr:spPr>
            <a:xfrm>
              <a:off x="2836163" y="3537113"/>
              <a:ext cx="5019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7" name="Shape 35">
              <a:extLst>
                <a:ext uri="{FF2B5EF4-FFF2-40B4-BE49-F238E27FC236}">
                  <a16:creationId xmlns:a16="http://schemas.microsoft.com/office/drawing/2014/main" id="{00000000-0008-0000-0600-00002F000000}"/>
                </a:ext>
              </a:extLst>
            </xdr:cNvPr>
            <xdr:cNvGrpSpPr/>
          </xdr:nvGrpSpPr>
          <xdr:grpSpPr>
            <a:xfrm>
              <a:off x="2836163" y="3537113"/>
              <a:ext cx="5019675" cy="485775"/>
              <a:chOff x="16954500" y="25025075"/>
              <a:chExt cx="2932042" cy="493642"/>
            </a:xfrm>
          </xdr:grpSpPr>
          <xdr:sp macro="" textlink="">
            <xdr:nvSpPr>
              <xdr:cNvPr id="48" name="Shape 36">
                <a:extLst>
                  <a:ext uri="{FF2B5EF4-FFF2-40B4-BE49-F238E27FC236}">
                    <a16:creationId xmlns:a16="http://schemas.microsoft.com/office/drawing/2014/main" id="{00000000-0008-0000-0600-000030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9" name="Shape 37">
                <a:extLst>
                  <a:ext uri="{FF2B5EF4-FFF2-40B4-BE49-F238E27FC236}">
                    <a16:creationId xmlns:a16="http://schemas.microsoft.com/office/drawing/2014/main" id="{00000000-0008-0000-0600-000031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AERC</a:t>
                </a:r>
                <a:r>
                  <a:rPr lang="en-US" sz="1100" b="0">
                    <a:solidFill>
                      <a:schemeClr val="dk1"/>
                    </a:solidFill>
                    <a:latin typeface="Calibri"/>
                    <a:ea typeface="Calibri"/>
                    <a:cs typeface="Calibri"/>
                    <a:sym typeface="Calibri"/>
                  </a:rPr>
                  <a:t>=</a:t>
                </a:r>
                <a:endParaRPr sz="1400"/>
              </a:p>
            </xdr:txBody>
          </xdr:sp>
          <xdr:sp macro="" textlink="">
            <xdr:nvSpPr>
              <xdr:cNvPr id="50" name="Shape 38">
                <a:extLst>
                  <a:ext uri="{FF2B5EF4-FFF2-40B4-BE49-F238E27FC236}">
                    <a16:creationId xmlns:a16="http://schemas.microsoft.com/office/drawing/2014/main" id="{00000000-0008-0000-0600-000032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Acciones de la estrategia de Rendición de Cuentas Realizadas___</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Acciones de la estrategia de Rendición de Cuentas Contempladas</a:t>
                </a:r>
                <a:endParaRPr sz="1400"/>
              </a:p>
            </xdr:txBody>
          </xdr:sp>
        </xdr:grpSp>
      </xdr:grpSp>
    </xdr:grpSp>
    <xdr:clientData fLocksWithSheet="0"/>
  </xdr:oneCellAnchor>
  <xdr:oneCellAnchor>
    <xdr:from>
      <xdr:col>1</xdr:col>
      <xdr:colOff>2228850</xdr:colOff>
      <xdr:row>36</xdr:row>
      <xdr:rowOff>238125</xdr:rowOff>
    </xdr:from>
    <xdr:ext cx="4686300" cy="485775"/>
    <xdr:grpSp>
      <xdr:nvGrpSpPr>
        <xdr:cNvPr id="51" name="Shape 2">
          <a:extLst>
            <a:ext uri="{FF2B5EF4-FFF2-40B4-BE49-F238E27FC236}">
              <a16:creationId xmlns:a16="http://schemas.microsoft.com/office/drawing/2014/main" id="{00000000-0008-0000-0600-000033000000}"/>
            </a:ext>
          </a:extLst>
        </xdr:cNvPr>
        <xdr:cNvGrpSpPr/>
      </xdr:nvGrpSpPr>
      <xdr:grpSpPr>
        <a:xfrm>
          <a:off x="2543175" y="30451425"/>
          <a:ext cx="4686300" cy="485775"/>
          <a:chOff x="3002850" y="3537113"/>
          <a:chExt cx="4686300" cy="485775"/>
        </a:xfrm>
      </xdr:grpSpPr>
      <xdr:grpSp>
        <xdr:nvGrpSpPr>
          <xdr:cNvPr id="52" name="Shape 39">
            <a:extLst>
              <a:ext uri="{FF2B5EF4-FFF2-40B4-BE49-F238E27FC236}">
                <a16:creationId xmlns:a16="http://schemas.microsoft.com/office/drawing/2014/main" id="{00000000-0008-0000-0600-000034000000}"/>
              </a:ext>
            </a:extLst>
          </xdr:cNvPr>
          <xdr:cNvGrpSpPr/>
        </xdr:nvGrpSpPr>
        <xdr:grpSpPr>
          <a:xfrm>
            <a:off x="3002850" y="3537113"/>
            <a:ext cx="4686300" cy="485775"/>
            <a:chOff x="3002850" y="3537113"/>
            <a:chExt cx="4686300" cy="485775"/>
          </a:xfrm>
        </xdr:grpSpPr>
        <xdr:sp macro="" textlink="">
          <xdr:nvSpPr>
            <xdr:cNvPr id="53" name="Shape 4">
              <a:extLst>
                <a:ext uri="{FF2B5EF4-FFF2-40B4-BE49-F238E27FC236}">
                  <a16:creationId xmlns:a16="http://schemas.microsoft.com/office/drawing/2014/main" id="{00000000-0008-0000-0600-000035000000}"/>
                </a:ext>
              </a:extLst>
            </xdr:cNvPr>
            <xdr:cNvSpPr/>
          </xdr:nvSpPr>
          <xdr:spPr>
            <a:xfrm>
              <a:off x="3002850" y="3537113"/>
              <a:ext cx="46863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4" name="Shape 40">
              <a:extLst>
                <a:ext uri="{FF2B5EF4-FFF2-40B4-BE49-F238E27FC236}">
                  <a16:creationId xmlns:a16="http://schemas.microsoft.com/office/drawing/2014/main" id="{00000000-0008-0000-0600-000036000000}"/>
                </a:ext>
              </a:extLst>
            </xdr:cNvPr>
            <xdr:cNvGrpSpPr/>
          </xdr:nvGrpSpPr>
          <xdr:grpSpPr>
            <a:xfrm>
              <a:off x="3002850" y="3537113"/>
              <a:ext cx="4686300" cy="485775"/>
              <a:chOff x="16954500" y="25025075"/>
              <a:chExt cx="2932042" cy="493642"/>
            </a:xfrm>
          </xdr:grpSpPr>
          <xdr:sp macro="" textlink="">
            <xdr:nvSpPr>
              <xdr:cNvPr id="55" name="Shape 41">
                <a:extLst>
                  <a:ext uri="{FF2B5EF4-FFF2-40B4-BE49-F238E27FC236}">
                    <a16:creationId xmlns:a16="http://schemas.microsoft.com/office/drawing/2014/main" id="{00000000-0008-0000-0600-000037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6" name="Shape 42">
                <a:extLst>
                  <a:ext uri="{FF2B5EF4-FFF2-40B4-BE49-F238E27FC236}">
                    <a16:creationId xmlns:a16="http://schemas.microsoft.com/office/drawing/2014/main" id="{00000000-0008-0000-0600-000038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AECI</a:t>
                </a:r>
                <a:r>
                  <a:rPr lang="en-US" sz="1100" b="0">
                    <a:solidFill>
                      <a:schemeClr val="dk1"/>
                    </a:solidFill>
                    <a:latin typeface="Calibri"/>
                    <a:ea typeface="Calibri"/>
                    <a:cs typeface="Calibri"/>
                    <a:sym typeface="Calibri"/>
                  </a:rPr>
                  <a:t>=</a:t>
                </a:r>
                <a:endParaRPr sz="1400"/>
              </a:p>
            </xdr:txBody>
          </xdr:sp>
          <xdr:sp macro="" textlink="">
            <xdr:nvSpPr>
              <xdr:cNvPr id="57" name="Shape 43">
                <a:extLst>
                  <a:ext uri="{FF2B5EF4-FFF2-40B4-BE49-F238E27FC236}">
                    <a16:creationId xmlns:a16="http://schemas.microsoft.com/office/drawing/2014/main" id="{00000000-0008-0000-0600-000039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Acciones de la estrategia de Comunicación Interna Ejecutadas</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Acciones de la estrategia de Comunicación Interna Contempladas</a:t>
                </a:r>
                <a:endParaRPr sz="1400"/>
              </a:p>
            </xdr:txBody>
          </xdr:sp>
        </xdr:grpSp>
      </xdr:grpSp>
    </xdr:grpSp>
    <xdr:clientData fLocksWithSheet="0"/>
  </xdr:oneCellAnchor>
  <xdr:oneCellAnchor>
    <xdr:from>
      <xdr:col>1</xdr:col>
      <xdr:colOff>2228850</xdr:colOff>
      <xdr:row>37</xdr:row>
      <xdr:rowOff>247650</xdr:rowOff>
    </xdr:from>
    <xdr:ext cx="4686300" cy="485775"/>
    <xdr:grpSp>
      <xdr:nvGrpSpPr>
        <xdr:cNvPr id="58" name="Shape 2">
          <a:extLst>
            <a:ext uri="{FF2B5EF4-FFF2-40B4-BE49-F238E27FC236}">
              <a16:creationId xmlns:a16="http://schemas.microsoft.com/office/drawing/2014/main" id="{00000000-0008-0000-0600-00003A000000}"/>
            </a:ext>
          </a:extLst>
        </xdr:cNvPr>
        <xdr:cNvGrpSpPr/>
      </xdr:nvGrpSpPr>
      <xdr:grpSpPr>
        <a:xfrm>
          <a:off x="2543175" y="31384875"/>
          <a:ext cx="4686300" cy="485775"/>
          <a:chOff x="3002850" y="3537113"/>
          <a:chExt cx="4686300" cy="485775"/>
        </a:xfrm>
      </xdr:grpSpPr>
      <xdr:grpSp>
        <xdr:nvGrpSpPr>
          <xdr:cNvPr id="59" name="Shape 44">
            <a:extLst>
              <a:ext uri="{FF2B5EF4-FFF2-40B4-BE49-F238E27FC236}">
                <a16:creationId xmlns:a16="http://schemas.microsoft.com/office/drawing/2014/main" id="{00000000-0008-0000-0600-00003B000000}"/>
              </a:ext>
            </a:extLst>
          </xdr:cNvPr>
          <xdr:cNvGrpSpPr/>
        </xdr:nvGrpSpPr>
        <xdr:grpSpPr>
          <a:xfrm>
            <a:off x="3002850" y="3537113"/>
            <a:ext cx="4686300" cy="485775"/>
            <a:chOff x="3002850" y="3537113"/>
            <a:chExt cx="4686300" cy="485775"/>
          </a:xfrm>
        </xdr:grpSpPr>
        <xdr:sp macro="" textlink="">
          <xdr:nvSpPr>
            <xdr:cNvPr id="60" name="Shape 4">
              <a:extLst>
                <a:ext uri="{FF2B5EF4-FFF2-40B4-BE49-F238E27FC236}">
                  <a16:creationId xmlns:a16="http://schemas.microsoft.com/office/drawing/2014/main" id="{00000000-0008-0000-0600-00003C000000}"/>
                </a:ext>
              </a:extLst>
            </xdr:cNvPr>
            <xdr:cNvSpPr/>
          </xdr:nvSpPr>
          <xdr:spPr>
            <a:xfrm>
              <a:off x="3002850" y="3537113"/>
              <a:ext cx="46863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1" name="Shape 45">
              <a:extLst>
                <a:ext uri="{FF2B5EF4-FFF2-40B4-BE49-F238E27FC236}">
                  <a16:creationId xmlns:a16="http://schemas.microsoft.com/office/drawing/2014/main" id="{00000000-0008-0000-0600-00003D000000}"/>
                </a:ext>
              </a:extLst>
            </xdr:cNvPr>
            <xdr:cNvGrpSpPr/>
          </xdr:nvGrpSpPr>
          <xdr:grpSpPr>
            <a:xfrm>
              <a:off x="3002850" y="3537113"/>
              <a:ext cx="4686300" cy="485775"/>
              <a:chOff x="16954500" y="25025075"/>
              <a:chExt cx="2932042" cy="493642"/>
            </a:xfrm>
          </xdr:grpSpPr>
          <xdr:sp macro="" textlink="">
            <xdr:nvSpPr>
              <xdr:cNvPr id="62" name="Shape 46">
                <a:extLst>
                  <a:ext uri="{FF2B5EF4-FFF2-40B4-BE49-F238E27FC236}">
                    <a16:creationId xmlns:a16="http://schemas.microsoft.com/office/drawing/2014/main" id="{00000000-0008-0000-0600-00003E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3" name="Shape 47">
                <a:extLst>
                  <a:ext uri="{FF2B5EF4-FFF2-40B4-BE49-F238E27FC236}">
                    <a16:creationId xmlns:a16="http://schemas.microsoft.com/office/drawing/2014/main" id="{00000000-0008-0000-0600-00003F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AECI</a:t>
                </a:r>
                <a:r>
                  <a:rPr lang="en-US" sz="1100" b="0">
                    <a:solidFill>
                      <a:schemeClr val="dk1"/>
                    </a:solidFill>
                    <a:latin typeface="Calibri"/>
                    <a:ea typeface="Calibri"/>
                    <a:cs typeface="Calibri"/>
                    <a:sym typeface="Calibri"/>
                  </a:rPr>
                  <a:t>=</a:t>
                </a:r>
                <a:endParaRPr sz="1400"/>
              </a:p>
            </xdr:txBody>
          </xdr:sp>
          <xdr:sp macro="" textlink="">
            <xdr:nvSpPr>
              <xdr:cNvPr id="64" name="Shape 48">
                <a:extLst>
                  <a:ext uri="{FF2B5EF4-FFF2-40B4-BE49-F238E27FC236}">
                    <a16:creationId xmlns:a16="http://schemas.microsoft.com/office/drawing/2014/main" id="{00000000-0008-0000-0600-000040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Acciones de la estrategia de Comunicación Interna Ejecutadas</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Acciones de la estrategia de Comunicación Interna Contempladas</a:t>
                </a:r>
                <a:endParaRPr sz="1400"/>
              </a:p>
            </xdr:txBody>
          </xdr:sp>
        </xdr:grpSp>
      </xdr:grpSp>
    </xdr:grpSp>
    <xdr:clientData fLocksWithSheet="0"/>
  </xdr:oneCellAnchor>
  <xdr:oneCellAnchor>
    <xdr:from>
      <xdr:col>1</xdr:col>
      <xdr:colOff>2514600</xdr:colOff>
      <xdr:row>39</xdr:row>
      <xdr:rowOff>238125</xdr:rowOff>
    </xdr:from>
    <xdr:ext cx="4105275" cy="485775"/>
    <xdr:grpSp>
      <xdr:nvGrpSpPr>
        <xdr:cNvPr id="65" name="Shape 2">
          <a:extLst>
            <a:ext uri="{FF2B5EF4-FFF2-40B4-BE49-F238E27FC236}">
              <a16:creationId xmlns:a16="http://schemas.microsoft.com/office/drawing/2014/main" id="{00000000-0008-0000-0600-000041000000}"/>
            </a:ext>
          </a:extLst>
        </xdr:cNvPr>
        <xdr:cNvGrpSpPr/>
      </xdr:nvGrpSpPr>
      <xdr:grpSpPr>
        <a:xfrm>
          <a:off x="2828925" y="33223200"/>
          <a:ext cx="4105275" cy="485775"/>
          <a:chOff x="3293363" y="3537113"/>
          <a:chExt cx="4105275" cy="485775"/>
        </a:xfrm>
      </xdr:grpSpPr>
      <xdr:grpSp>
        <xdr:nvGrpSpPr>
          <xdr:cNvPr id="66" name="Shape 49">
            <a:extLst>
              <a:ext uri="{FF2B5EF4-FFF2-40B4-BE49-F238E27FC236}">
                <a16:creationId xmlns:a16="http://schemas.microsoft.com/office/drawing/2014/main" id="{00000000-0008-0000-0600-000042000000}"/>
              </a:ext>
            </a:extLst>
          </xdr:cNvPr>
          <xdr:cNvGrpSpPr/>
        </xdr:nvGrpSpPr>
        <xdr:grpSpPr>
          <a:xfrm>
            <a:off x="3293363" y="3537113"/>
            <a:ext cx="4105275" cy="485775"/>
            <a:chOff x="3293363" y="3537113"/>
            <a:chExt cx="4105275" cy="485775"/>
          </a:xfrm>
        </xdr:grpSpPr>
        <xdr:sp macro="" textlink="">
          <xdr:nvSpPr>
            <xdr:cNvPr id="67" name="Shape 4">
              <a:extLst>
                <a:ext uri="{FF2B5EF4-FFF2-40B4-BE49-F238E27FC236}">
                  <a16:creationId xmlns:a16="http://schemas.microsoft.com/office/drawing/2014/main" id="{00000000-0008-0000-0600-000043000000}"/>
                </a:ext>
              </a:extLst>
            </xdr:cNvPr>
            <xdr:cNvSpPr/>
          </xdr:nvSpPr>
          <xdr:spPr>
            <a:xfrm>
              <a:off x="3293363" y="3537113"/>
              <a:ext cx="41052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8" name="Shape 50">
              <a:extLst>
                <a:ext uri="{FF2B5EF4-FFF2-40B4-BE49-F238E27FC236}">
                  <a16:creationId xmlns:a16="http://schemas.microsoft.com/office/drawing/2014/main" id="{00000000-0008-0000-0600-000044000000}"/>
                </a:ext>
              </a:extLst>
            </xdr:cNvPr>
            <xdr:cNvGrpSpPr/>
          </xdr:nvGrpSpPr>
          <xdr:grpSpPr>
            <a:xfrm>
              <a:off x="3293363" y="3537113"/>
              <a:ext cx="4105275" cy="485775"/>
              <a:chOff x="16954500" y="25025075"/>
              <a:chExt cx="2932042" cy="493642"/>
            </a:xfrm>
          </xdr:grpSpPr>
          <xdr:sp macro="" textlink="">
            <xdr:nvSpPr>
              <xdr:cNvPr id="69" name="Shape 51">
                <a:extLst>
                  <a:ext uri="{FF2B5EF4-FFF2-40B4-BE49-F238E27FC236}">
                    <a16:creationId xmlns:a16="http://schemas.microsoft.com/office/drawing/2014/main" id="{00000000-0008-0000-0600-000045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0" name="Shape 52">
                <a:extLst>
                  <a:ext uri="{FF2B5EF4-FFF2-40B4-BE49-F238E27FC236}">
                    <a16:creationId xmlns:a16="http://schemas.microsoft.com/office/drawing/2014/main" id="{00000000-0008-0000-0600-000046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SCCC</a:t>
                </a:r>
                <a:r>
                  <a:rPr lang="en-US" sz="1100" b="0">
                    <a:solidFill>
                      <a:schemeClr val="dk1"/>
                    </a:solidFill>
                    <a:latin typeface="Calibri"/>
                    <a:ea typeface="Calibri"/>
                    <a:cs typeface="Calibri"/>
                    <a:sym typeface="Calibri"/>
                  </a:rPr>
                  <a:t>=</a:t>
                </a:r>
                <a:endParaRPr sz="1400"/>
              </a:p>
            </xdr:txBody>
          </xdr:sp>
          <xdr:sp macro="" textlink="">
            <xdr:nvSpPr>
              <xdr:cNvPr id="71" name="Shape 53">
                <a:extLst>
                  <a:ext uri="{FF2B5EF4-FFF2-40B4-BE49-F238E27FC236}">
                    <a16:creationId xmlns:a16="http://schemas.microsoft.com/office/drawing/2014/main" id="{00000000-0008-0000-0600-000047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Supervisión de los Convenios con las CAR Ejecutados</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Supervisión de los Convenios con las CAR Contratados</a:t>
                </a:r>
                <a:endParaRPr sz="1400"/>
              </a:p>
            </xdr:txBody>
          </xdr:sp>
        </xdr:grpSp>
      </xdr:grpSp>
    </xdr:grpSp>
    <xdr:clientData fLocksWithSheet="0"/>
  </xdr:oneCellAnchor>
  <xdr:oneCellAnchor>
    <xdr:from>
      <xdr:col>1</xdr:col>
      <xdr:colOff>2076450</xdr:colOff>
      <xdr:row>40</xdr:row>
      <xdr:rowOff>238125</xdr:rowOff>
    </xdr:from>
    <xdr:ext cx="4981575" cy="485775"/>
    <xdr:grpSp>
      <xdr:nvGrpSpPr>
        <xdr:cNvPr id="72" name="Shape 2">
          <a:extLst>
            <a:ext uri="{FF2B5EF4-FFF2-40B4-BE49-F238E27FC236}">
              <a16:creationId xmlns:a16="http://schemas.microsoft.com/office/drawing/2014/main" id="{00000000-0008-0000-0600-000048000000}"/>
            </a:ext>
          </a:extLst>
        </xdr:cNvPr>
        <xdr:cNvGrpSpPr/>
      </xdr:nvGrpSpPr>
      <xdr:grpSpPr>
        <a:xfrm>
          <a:off x="2390775" y="34147125"/>
          <a:ext cx="4981575" cy="485775"/>
          <a:chOff x="2855213" y="3537113"/>
          <a:chExt cx="4981575" cy="485775"/>
        </a:xfrm>
      </xdr:grpSpPr>
      <xdr:grpSp>
        <xdr:nvGrpSpPr>
          <xdr:cNvPr id="73" name="Shape 54">
            <a:extLst>
              <a:ext uri="{FF2B5EF4-FFF2-40B4-BE49-F238E27FC236}">
                <a16:creationId xmlns:a16="http://schemas.microsoft.com/office/drawing/2014/main" id="{00000000-0008-0000-0600-000049000000}"/>
              </a:ext>
            </a:extLst>
          </xdr:cNvPr>
          <xdr:cNvGrpSpPr/>
        </xdr:nvGrpSpPr>
        <xdr:grpSpPr>
          <a:xfrm>
            <a:off x="2855213" y="3537113"/>
            <a:ext cx="4981575" cy="485775"/>
            <a:chOff x="2855213" y="3537113"/>
            <a:chExt cx="4981575" cy="485775"/>
          </a:xfrm>
        </xdr:grpSpPr>
        <xdr:sp macro="" textlink="">
          <xdr:nvSpPr>
            <xdr:cNvPr id="74" name="Shape 4">
              <a:extLst>
                <a:ext uri="{FF2B5EF4-FFF2-40B4-BE49-F238E27FC236}">
                  <a16:creationId xmlns:a16="http://schemas.microsoft.com/office/drawing/2014/main" id="{00000000-0008-0000-0600-00004A000000}"/>
                </a:ext>
              </a:extLst>
            </xdr:cNvPr>
            <xdr:cNvSpPr/>
          </xdr:nvSpPr>
          <xdr:spPr>
            <a:xfrm>
              <a:off x="2855213" y="3537113"/>
              <a:ext cx="49815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5" name="Shape 55">
              <a:extLst>
                <a:ext uri="{FF2B5EF4-FFF2-40B4-BE49-F238E27FC236}">
                  <a16:creationId xmlns:a16="http://schemas.microsoft.com/office/drawing/2014/main" id="{00000000-0008-0000-0600-00004B000000}"/>
                </a:ext>
              </a:extLst>
            </xdr:cNvPr>
            <xdr:cNvGrpSpPr/>
          </xdr:nvGrpSpPr>
          <xdr:grpSpPr>
            <a:xfrm>
              <a:off x="2855213" y="3537113"/>
              <a:ext cx="4981575" cy="485775"/>
              <a:chOff x="16954500" y="25025075"/>
              <a:chExt cx="2932042" cy="493642"/>
            </a:xfrm>
          </xdr:grpSpPr>
          <xdr:sp macro="" textlink="">
            <xdr:nvSpPr>
              <xdr:cNvPr id="76" name="Shape 56">
                <a:extLst>
                  <a:ext uri="{FF2B5EF4-FFF2-40B4-BE49-F238E27FC236}">
                    <a16:creationId xmlns:a16="http://schemas.microsoft.com/office/drawing/2014/main" id="{00000000-0008-0000-0600-00004C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7" name="Shape 57">
                <a:extLst>
                  <a:ext uri="{FF2B5EF4-FFF2-40B4-BE49-F238E27FC236}">
                    <a16:creationId xmlns:a16="http://schemas.microsoft.com/office/drawing/2014/main" id="{00000000-0008-0000-0600-00004D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CSP</a:t>
                </a:r>
                <a:r>
                  <a:rPr lang="en-US" sz="1100" b="0">
                    <a:solidFill>
                      <a:schemeClr val="dk1"/>
                    </a:solidFill>
                    <a:latin typeface="Calibri"/>
                    <a:ea typeface="Calibri"/>
                    <a:cs typeface="Calibri"/>
                    <a:sym typeface="Calibri"/>
                  </a:rPr>
                  <a:t>=</a:t>
                </a:r>
                <a:endParaRPr sz="1400"/>
              </a:p>
            </xdr:txBody>
          </xdr:sp>
          <xdr:sp macro="" textlink="">
            <xdr:nvSpPr>
              <xdr:cNvPr id="78" name="Shape 58">
                <a:extLst>
                  <a:ext uri="{FF2B5EF4-FFF2-40B4-BE49-F238E27FC236}">
                    <a16:creationId xmlns:a16="http://schemas.microsoft.com/office/drawing/2014/main" id="{00000000-0008-0000-0600-00004E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avance de Contrato para la coordinación POMCAS, Ejecutados</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avance de Contrato para la coordinación POMCAS, suscrito</a:t>
                </a:r>
                <a:endParaRPr sz="1400"/>
              </a:p>
            </xdr:txBody>
          </xdr:sp>
        </xdr:grpSp>
      </xdr:grpSp>
    </xdr:grpSp>
    <xdr:clientData fLocksWithSheet="0"/>
  </xdr:oneCellAnchor>
  <xdr:oneCellAnchor>
    <xdr:from>
      <xdr:col>1</xdr:col>
      <xdr:colOff>1552575</xdr:colOff>
      <xdr:row>41</xdr:row>
      <xdr:rowOff>200025</xdr:rowOff>
    </xdr:from>
    <xdr:ext cx="6076950" cy="485775"/>
    <xdr:grpSp>
      <xdr:nvGrpSpPr>
        <xdr:cNvPr id="79" name="Shape 2">
          <a:extLst>
            <a:ext uri="{FF2B5EF4-FFF2-40B4-BE49-F238E27FC236}">
              <a16:creationId xmlns:a16="http://schemas.microsoft.com/office/drawing/2014/main" id="{00000000-0008-0000-0600-00004F000000}"/>
            </a:ext>
          </a:extLst>
        </xdr:cNvPr>
        <xdr:cNvGrpSpPr/>
      </xdr:nvGrpSpPr>
      <xdr:grpSpPr>
        <a:xfrm>
          <a:off x="1866900" y="35032950"/>
          <a:ext cx="6076950" cy="485775"/>
          <a:chOff x="2307525" y="3537113"/>
          <a:chExt cx="6076950" cy="485775"/>
        </a:xfrm>
      </xdr:grpSpPr>
      <xdr:grpSp>
        <xdr:nvGrpSpPr>
          <xdr:cNvPr id="80" name="Shape 59">
            <a:extLst>
              <a:ext uri="{FF2B5EF4-FFF2-40B4-BE49-F238E27FC236}">
                <a16:creationId xmlns:a16="http://schemas.microsoft.com/office/drawing/2014/main" id="{00000000-0008-0000-0600-000050000000}"/>
              </a:ext>
            </a:extLst>
          </xdr:cNvPr>
          <xdr:cNvGrpSpPr/>
        </xdr:nvGrpSpPr>
        <xdr:grpSpPr>
          <a:xfrm>
            <a:off x="2307525" y="3537113"/>
            <a:ext cx="6076950" cy="485775"/>
            <a:chOff x="2307525" y="3537113"/>
            <a:chExt cx="6076950" cy="485775"/>
          </a:xfrm>
        </xdr:grpSpPr>
        <xdr:sp macro="" textlink="">
          <xdr:nvSpPr>
            <xdr:cNvPr id="81" name="Shape 4">
              <a:extLst>
                <a:ext uri="{FF2B5EF4-FFF2-40B4-BE49-F238E27FC236}">
                  <a16:creationId xmlns:a16="http://schemas.microsoft.com/office/drawing/2014/main" id="{00000000-0008-0000-0600-000051000000}"/>
                </a:ext>
              </a:extLst>
            </xdr:cNvPr>
            <xdr:cNvSpPr/>
          </xdr:nvSpPr>
          <xdr:spPr>
            <a:xfrm>
              <a:off x="2307525" y="3537113"/>
              <a:ext cx="60769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2" name="Shape 60">
              <a:extLst>
                <a:ext uri="{FF2B5EF4-FFF2-40B4-BE49-F238E27FC236}">
                  <a16:creationId xmlns:a16="http://schemas.microsoft.com/office/drawing/2014/main" id="{00000000-0008-0000-0600-000052000000}"/>
                </a:ext>
              </a:extLst>
            </xdr:cNvPr>
            <xdr:cNvGrpSpPr/>
          </xdr:nvGrpSpPr>
          <xdr:grpSpPr>
            <a:xfrm>
              <a:off x="2307525" y="3537113"/>
              <a:ext cx="6076950" cy="485775"/>
              <a:chOff x="16954500" y="25025075"/>
              <a:chExt cx="2932042" cy="493642"/>
            </a:xfrm>
          </xdr:grpSpPr>
          <xdr:sp macro="" textlink="">
            <xdr:nvSpPr>
              <xdr:cNvPr id="83" name="Shape 61">
                <a:extLst>
                  <a:ext uri="{FF2B5EF4-FFF2-40B4-BE49-F238E27FC236}">
                    <a16:creationId xmlns:a16="http://schemas.microsoft.com/office/drawing/2014/main" id="{00000000-0008-0000-0600-000053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4" name="Shape 62">
                <a:extLst>
                  <a:ext uri="{FF2B5EF4-FFF2-40B4-BE49-F238E27FC236}">
                    <a16:creationId xmlns:a16="http://schemas.microsoft.com/office/drawing/2014/main" id="{00000000-0008-0000-0600-000054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MARS</a:t>
                </a:r>
                <a:r>
                  <a:rPr lang="en-US" sz="1100" b="0">
                    <a:solidFill>
                      <a:schemeClr val="dk1"/>
                    </a:solidFill>
                    <a:latin typeface="Calibri"/>
                    <a:ea typeface="Calibri"/>
                    <a:cs typeface="Calibri"/>
                    <a:sym typeface="Calibri"/>
                  </a:rPr>
                  <a:t>=</a:t>
                </a:r>
                <a:endParaRPr sz="1400"/>
              </a:p>
            </xdr:txBody>
          </xdr:sp>
          <xdr:sp macro="" textlink="">
            <xdr:nvSpPr>
              <xdr:cNvPr id="85" name="Shape 63">
                <a:extLst>
                  <a:ext uri="{FF2B5EF4-FFF2-40B4-BE49-F238E27FC236}">
                    <a16:creationId xmlns:a16="http://schemas.microsoft.com/office/drawing/2014/main" id="{00000000-0008-0000-0600-000055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(Mapas de amenaza y riesgo socializados-Mapas de amenaza y riesgo por socializar)</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Mapas de amenaza y  Riesgo, socializados</a:t>
                </a:r>
                <a:endParaRPr sz="1400"/>
              </a:p>
            </xdr:txBody>
          </xdr:sp>
        </xdr:grpSp>
      </xdr:grpSp>
    </xdr:grpSp>
    <xdr:clientData fLocksWithSheet="0"/>
  </xdr:oneCellAnchor>
  <xdr:oneCellAnchor>
    <xdr:from>
      <xdr:col>1</xdr:col>
      <xdr:colOff>2200275</xdr:colOff>
      <xdr:row>42</xdr:row>
      <xdr:rowOff>238125</xdr:rowOff>
    </xdr:from>
    <xdr:ext cx="4781550" cy="485775"/>
    <xdr:grpSp>
      <xdr:nvGrpSpPr>
        <xdr:cNvPr id="86" name="Shape 2">
          <a:extLst>
            <a:ext uri="{FF2B5EF4-FFF2-40B4-BE49-F238E27FC236}">
              <a16:creationId xmlns:a16="http://schemas.microsoft.com/office/drawing/2014/main" id="{00000000-0008-0000-0600-000056000000}"/>
            </a:ext>
          </a:extLst>
        </xdr:cNvPr>
        <xdr:cNvGrpSpPr/>
      </xdr:nvGrpSpPr>
      <xdr:grpSpPr>
        <a:xfrm>
          <a:off x="2514600" y="35994975"/>
          <a:ext cx="4781550" cy="485775"/>
          <a:chOff x="2955225" y="3537113"/>
          <a:chExt cx="4781550" cy="485775"/>
        </a:xfrm>
      </xdr:grpSpPr>
      <xdr:grpSp>
        <xdr:nvGrpSpPr>
          <xdr:cNvPr id="87" name="Shape 64">
            <a:extLst>
              <a:ext uri="{FF2B5EF4-FFF2-40B4-BE49-F238E27FC236}">
                <a16:creationId xmlns:a16="http://schemas.microsoft.com/office/drawing/2014/main" id="{00000000-0008-0000-0600-000057000000}"/>
              </a:ext>
            </a:extLst>
          </xdr:cNvPr>
          <xdr:cNvGrpSpPr/>
        </xdr:nvGrpSpPr>
        <xdr:grpSpPr>
          <a:xfrm>
            <a:off x="2955225" y="3537113"/>
            <a:ext cx="4781550" cy="485775"/>
            <a:chOff x="2955225" y="3537113"/>
            <a:chExt cx="4781550" cy="485775"/>
          </a:xfrm>
        </xdr:grpSpPr>
        <xdr:sp macro="" textlink="">
          <xdr:nvSpPr>
            <xdr:cNvPr id="88" name="Shape 4">
              <a:extLst>
                <a:ext uri="{FF2B5EF4-FFF2-40B4-BE49-F238E27FC236}">
                  <a16:creationId xmlns:a16="http://schemas.microsoft.com/office/drawing/2014/main" id="{00000000-0008-0000-0600-000058000000}"/>
                </a:ext>
              </a:extLst>
            </xdr:cNvPr>
            <xdr:cNvSpPr/>
          </xdr:nvSpPr>
          <xdr:spPr>
            <a:xfrm>
              <a:off x="2955225" y="3537113"/>
              <a:ext cx="47815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9" name="Shape 65">
              <a:extLst>
                <a:ext uri="{FF2B5EF4-FFF2-40B4-BE49-F238E27FC236}">
                  <a16:creationId xmlns:a16="http://schemas.microsoft.com/office/drawing/2014/main" id="{00000000-0008-0000-0600-000059000000}"/>
                </a:ext>
              </a:extLst>
            </xdr:cNvPr>
            <xdr:cNvGrpSpPr/>
          </xdr:nvGrpSpPr>
          <xdr:grpSpPr>
            <a:xfrm>
              <a:off x="2955225" y="3537113"/>
              <a:ext cx="4781550" cy="485775"/>
              <a:chOff x="16954500" y="25025075"/>
              <a:chExt cx="2932042" cy="493642"/>
            </a:xfrm>
          </xdr:grpSpPr>
          <xdr:sp macro="" textlink="">
            <xdr:nvSpPr>
              <xdr:cNvPr id="90" name="Shape 66">
                <a:extLst>
                  <a:ext uri="{FF2B5EF4-FFF2-40B4-BE49-F238E27FC236}">
                    <a16:creationId xmlns:a16="http://schemas.microsoft.com/office/drawing/2014/main" id="{00000000-0008-0000-0600-00005A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1" name="Shape 67">
                <a:extLst>
                  <a:ext uri="{FF2B5EF4-FFF2-40B4-BE49-F238E27FC236}">
                    <a16:creationId xmlns:a16="http://schemas.microsoft.com/office/drawing/2014/main" id="{00000000-0008-0000-0600-00005B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FPE</a:t>
                </a:r>
                <a:r>
                  <a:rPr lang="en-US" sz="1100" b="0">
                    <a:solidFill>
                      <a:schemeClr val="dk1"/>
                    </a:solidFill>
                    <a:latin typeface="Calibri"/>
                    <a:ea typeface="Calibri"/>
                    <a:cs typeface="Calibri"/>
                    <a:sym typeface="Calibri"/>
                  </a:rPr>
                  <a:t>=</a:t>
                </a:r>
                <a:endParaRPr sz="1400"/>
              </a:p>
            </xdr:txBody>
          </xdr:sp>
          <xdr:sp macro="" textlink="">
            <xdr:nvSpPr>
              <xdr:cNvPr id="92" name="Shape 68">
                <a:extLst>
                  <a:ext uri="{FF2B5EF4-FFF2-40B4-BE49-F238E27FC236}">
                    <a16:creationId xmlns:a16="http://schemas.microsoft.com/office/drawing/2014/main" id="{00000000-0008-0000-0600-00005C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Formulación y/o actualización de POMCAS, entregados____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Formulación y/o actualización de POMCAS, Planeados</a:t>
                </a:r>
                <a:endParaRPr sz="1400"/>
              </a:p>
            </xdr:txBody>
          </xdr:sp>
        </xdr:grpSp>
      </xdr:grpSp>
    </xdr:grpSp>
    <xdr:clientData fLocksWithSheet="0"/>
  </xdr:oneCellAnchor>
  <xdr:oneCellAnchor>
    <xdr:from>
      <xdr:col>1</xdr:col>
      <xdr:colOff>2162175</xdr:colOff>
      <xdr:row>43</xdr:row>
      <xdr:rowOff>190500</xdr:rowOff>
    </xdr:from>
    <xdr:ext cx="4867275" cy="485775"/>
    <xdr:grpSp>
      <xdr:nvGrpSpPr>
        <xdr:cNvPr id="93" name="Shape 2">
          <a:extLst>
            <a:ext uri="{FF2B5EF4-FFF2-40B4-BE49-F238E27FC236}">
              <a16:creationId xmlns:a16="http://schemas.microsoft.com/office/drawing/2014/main" id="{00000000-0008-0000-0600-00005D000000}"/>
            </a:ext>
          </a:extLst>
        </xdr:cNvPr>
        <xdr:cNvGrpSpPr/>
      </xdr:nvGrpSpPr>
      <xdr:grpSpPr>
        <a:xfrm>
          <a:off x="2476500" y="36871275"/>
          <a:ext cx="4867275" cy="485775"/>
          <a:chOff x="2912363" y="3537113"/>
          <a:chExt cx="4867275" cy="485775"/>
        </a:xfrm>
      </xdr:grpSpPr>
      <xdr:grpSp>
        <xdr:nvGrpSpPr>
          <xdr:cNvPr id="94" name="Shape 69">
            <a:extLst>
              <a:ext uri="{FF2B5EF4-FFF2-40B4-BE49-F238E27FC236}">
                <a16:creationId xmlns:a16="http://schemas.microsoft.com/office/drawing/2014/main" id="{00000000-0008-0000-0600-00005E000000}"/>
              </a:ext>
            </a:extLst>
          </xdr:cNvPr>
          <xdr:cNvGrpSpPr/>
        </xdr:nvGrpSpPr>
        <xdr:grpSpPr>
          <a:xfrm>
            <a:off x="2912363" y="3537113"/>
            <a:ext cx="4867275" cy="485775"/>
            <a:chOff x="2912363" y="3537113"/>
            <a:chExt cx="4867275" cy="485775"/>
          </a:xfrm>
        </xdr:grpSpPr>
        <xdr:sp macro="" textlink="">
          <xdr:nvSpPr>
            <xdr:cNvPr id="95" name="Shape 4">
              <a:extLst>
                <a:ext uri="{FF2B5EF4-FFF2-40B4-BE49-F238E27FC236}">
                  <a16:creationId xmlns:a16="http://schemas.microsoft.com/office/drawing/2014/main" id="{00000000-0008-0000-0600-00005F000000}"/>
                </a:ext>
              </a:extLst>
            </xdr:cNvPr>
            <xdr:cNvSpPr/>
          </xdr:nvSpPr>
          <xdr:spPr>
            <a:xfrm>
              <a:off x="2912363" y="3537113"/>
              <a:ext cx="48672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6" name="Shape 70">
              <a:extLst>
                <a:ext uri="{FF2B5EF4-FFF2-40B4-BE49-F238E27FC236}">
                  <a16:creationId xmlns:a16="http://schemas.microsoft.com/office/drawing/2014/main" id="{00000000-0008-0000-0600-000060000000}"/>
                </a:ext>
              </a:extLst>
            </xdr:cNvPr>
            <xdr:cNvGrpSpPr/>
          </xdr:nvGrpSpPr>
          <xdr:grpSpPr>
            <a:xfrm>
              <a:off x="2912363" y="3537113"/>
              <a:ext cx="4867275" cy="485775"/>
              <a:chOff x="16954500" y="25025075"/>
              <a:chExt cx="2932042" cy="493642"/>
            </a:xfrm>
          </xdr:grpSpPr>
          <xdr:sp macro="" textlink="">
            <xdr:nvSpPr>
              <xdr:cNvPr id="97" name="Shape 71">
                <a:extLst>
                  <a:ext uri="{FF2B5EF4-FFF2-40B4-BE49-F238E27FC236}">
                    <a16:creationId xmlns:a16="http://schemas.microsoft.com/office/drawing/2014/main" id="{00000000-0008-0000-0600-000061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8" name="Shape 72">
                <a:extLst>
                  <a:ext uri="{FF2B5EF4-FFF2-40B4-BE49-F238E27FC236}">
                    <a16:creationId xmlns:a16="http://schemas.microsoft.com/office/drawing/2014/main" id="{00000000-0008-0000-0600-000062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FPRS</a:t>
                </a:r>
                <a:r>
                  <a:rPr lang="en-US" sz="1100" b="0">
                    <a:solidFill>
                      <a:schemeClr val="dk1"/>
                    </a:solidFill>
                    <a:latin typeface="Calibri"/>
                    <a:ea typeface="Calibri"/>
                    <a:cs typeface="Calibri"/>
                    <a:sym typeface="Calibri"/>
                  </a:rPr>
                  <a:t>=</a:t>
                </a:r>
                <a:endParaRPr sz="1400"/>
              </a:p>
            </xdr:txBody>
          </xdr:sp>
          <xdr:sp macro="" textlink="">
            <xdr:nvSpPr>
              <xdr:cNvPr id="99" name="Shape 73">
                <a:extLst>
                  <a:ext uri="{FF2B5EF4-FFF2-40B4-BE49-F238E27FC236}">
                    <a16:creationId xmlns:a16="http://schemas.microsoft.com/office/drawing/2014/main" id="{00000000-0008-0000-0600-000063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 Formulación y/o actualización de POMCAS,  Entregados_____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Formulación y/o actualización de POMCAS, Recibidos a satisfacción</a:t>
                </a:r>
                <a:endParaRPr sz="1400"/>
              </a:p>
            </xdr:txBody>
          </xdr:sp>
        </xdr:grpSp>
      </xdr:grpSp>
    </xdr:grpSp>
    <xdr:clientData fLocksWithSheet="0"/>
  </xdr:oneCellAnchor>
  <xdr:oneCellAnchor>
    <xdr:from>
      <xdr:col>1</xdr:col>
      <xdr:colOff>1800225</xdr:colOff>
      <xdr:row>44</xdr:row>
      <xdr:rowOff>219075</xdr:rowOff>
    </xdr:from>
    <xdr:ext cx="5591175" cy="485775"/>
    <xdr:grpSp>
      <xdr:nvGrpSpPr>
        <xdr:cNvPr id="100" name="Shape 2">
          <a:extLst>
            <a:ext uri="{FF2B5EF4-FFF2-40B4-BE49-F238E27FC236}">
              <a16:creationId xmlns:a16="http://schemas.microsoft.com/office/drawing/2014/main" id="{00000000-0008-0000-0600-000064000000}"/>
            </a:ext>
          </a:extLst>
        </xdr:cNvPr>
        <xdr:cNvGrpSpPr/>
      </xdr:nvGrpSpPr>
      <xdr:grpSpPr>
        <a:xfrm>
          <a:off x="2114550" y="37823775"/>
          <a:ext cx="5591175" cy="485775"/>
          <a:chOff x="2550413" y="3537113"/>
          <a:chExt cx="5591175" cy="485775"/>
        </a:xfrm>
      </xdr:grpSpPr>
      <xdr:grpSp>
        <xdr:nvGrpSpPr>
          <xdr:cNvPr id="101" name="Shape 74">
            <a:extLst>
              <a:ext uri="{FF2B5EF4-FFF2-40B4-BE49-F238E27FC236}">
                <a16:creationId xmlns:a16="http://schemas.microsoft.com/office/drawing/2014/main" id="{00000000-0008-0000-0600-000065000000}"/>
              </a:ext>
            </a:extLst>
          </xdr:cNvPr>
          <xdr:cNvGrpSpPr/>
        </xdr:nvGrpSpPr>
        <xdr:grpSpPr>
          <a:xfrm>
            <a:off x="2550413" y="3537113"/>
            <a:ext cx="5591175" cy="485775"/>
            <a:chOff x="2550413" y="3537113"/>
            <a:chExt cx="5591175" cy="485775"/>
          </a:xfrm>
        </xdr:grpSpPr>
        <xdr:sp macro="" textlink="">
          <xdr:nvSpPr>
            <xdr:cNvPr id="102" name="Shape 4">
              <a:extLst>
                <a:ext uri="{FF2B5EF4-FFF2-40B4-BE49-F238E27FC236}">
                  <a16:creationId xmlns:a16="http://schemas.microsoft.com/office/drawing/2014/main" id="{00000000-0008-0000-0600-000066000000}"/>
                </a:ext>
              </a:extLst>
            </xdr:cNvPr>
            <xdr:cNvSpPr/>
          </xdr:nvSpPr>
          <xdr:spPr>
            <a:xfrm>
              <a:off x="2550413" y="3537113"/>
              <a:ext cx="55911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3" name="Shape 75">
              <a:extLst>
                <a:ext uri="{FF2B5EF4-FFF2-40B4-BE49-F238E27FC236}">
                  <a16:creationId xmlns:a16="http://schemas.microsoft.com/office/drawing/2014/main" id="{00000000-0008-0000-0600-000067000000}"/>
                </a:ext>
              </a:extLst>
            </xdr:cNvPr>
            <xdr:cNvGrpSpPr/>
          </xdr:nvGrpSpPr>
          <xdr:grpSpPr>
            <a:xfrm>
              <a:off x="2550413" y="3537113"/>
              <a:ext cx="5591175" cy="485775"/>
              <a:chOff x="16954500" y="25025075"/>
              <a:chExt cx="2932042" cy="493642"/>
            </a:xfrm>
          </xdr:grpSpPr>
          <xdr:sp macro="" textlink="">
            <xdr:nvSpPr>
              <xdr:cNvPr id="104" name="Shape 76">
                <a:extLst>
                  <a:ext uri="{FF2B5EF4-FFF2-40B4-BE49-F238E27FC236}">
                    <a16:creationId xmlns:a16="http://schemas.microsoft.com/office/drawing/2014/main" id="{00000000-0008-0000-0600-000068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5" name="Shape 77">
                <a:extLst>
                  <a:ext uri="{FF2B5EF4-FFF2-40B4-BE49-F238E27FC236}">
                    <a16:creationId xmlns:a16="http://schemas.microsoft.com/office/drawing/2014/main" id="{00000000-0008-0000-0600-000069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DAPOTE</a:t>
                </a:r>
                <a:r>
                  <a:rPr lang="en-US" sz="1100" b="0">
                    <a:solidFill>
                      <a:schemeClr val="dk1"/>
                    </a:solidFill>
                    <a:latin typeface="Calibri"/>
                    <a:ea typeface="Calibri"/>
                    <a:cs typeface="Calibri"/>
                    <a:sym typeface="Calibri"/>
                  </a:rPr>
                  <a:t>=</a:t>
                </a:r>
                <a:endParaRPr sz="1400"/>
              </a:p>
            </xdr:txBody>
          </xdr:sp>
          <xdr:sp macro="" textlink="">
            <xdr:nvSpPr>
              <xdr:cNvPr id="106" name="Shape 78">
                <a:extLst>
                  <a:ext uri="{FF2B5EF4-FFF2-40B4-BE49-F238E27FC236}">
                    <a16:creationId xmlns:a16="http://schemas.microsoft.com/office/drawing/2014/main" id="{00000000-0008-0000-0600-00006A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 ∑ </a:t>
                </a:r>
                <a:r>
                  <a:rPr lang="en-US" sz="1100" u="sng">
                    <a:solidFill>
                      <a:schemeClr val="dk1"/>
                    </a:solidFill>
                    <a:latin typeface="Calibri"/>
                    <a:ea typeface="Calibri"/>
                    <a:cs typeface="Calibri"/>
                    <a:sym typeface="Calibri"/>
                  </a:rPr>
                  <a:t>Documentos para actualización de POT de municipios, entregados____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Documentos para actualización de POT de municipios, Planeados</a:t>
                </a:r>
                <a:endParaRPr sz="1400"/>
              </a:p>
            </xdr:txBody>
          </xdr:sp>
        </xdr:grpSp>
      </xdr:grpSp>
    </xdr:grpSp>
    <xdr:clientData fLocksWithSheet="0"/>
  </xdr:oneCellAnchor>
  <xdr:oneCellAnchor>
    <xdr:from>
      <xdr:col>1</xdr:col>
      <xdr:colOff>1276350</xdr:colOff>
      <xdr:row>45</xdr:row>
      <xdr:rowOff>180975</xdr:rowOff>
    </xdr:from>
    <xdr:ext cx="6638925" cy="485775"/>
    <xdr:grpSp>
      <xdr:nvGrpSpPr>
        <xdr:cNvPr id="107" name="Shape 2">
          <a:extLst>
            <a:ext uri="{FF2B5EF4-FFF2-40B4-BE49-F238E27FC236}">
              <a16:creationId xmlns:a16="http://schemas.microsoft.com/office/drawing/2014/main" id="{00000000-0008-0000-0600-00006B000000}"/>
            </a:ext>
          </a:extLst>
        </xdr:cNvPr>
        <xdr:cNvGrpSpPr/>
      </xdr:nvGrpSpPr>
      <xdr:grpSpPr>
        <a:xfrm>
          <a:off x="1590675" y="38709600"/>
          <a:ext cx="6638925" cy="485775"/>
          <a:chOff x="2026538" y="3537113"/>
          <a:chExt cx="6638925" cy="485775"/>
        </a:xfrm>
      </xdr:grpSpPr>
      <xdr:grpSp>
        <xdr:nvGrpSpPr>
          <xdr:cNvPr id="108" name="Shape 79">
            <a:extLst>
              <a:ext uri="{FF2B5EF4-FFF2-40B4-BE49-F238E27FC236}">
                <a16:creationId xmlns:a16="http://schemas.microsoft.com/office/drawing/2014/main" id="{00000000-0008-0000-0600-00006C000000}"/>
              </a:ext>
            </a:extLst>
          </xdr:cNvPr>
          <xdr:cNvGrpSpPr/>
        </xdr:nvGrpSpPr>
        <xdr:grpSpPr>
          <a:xfrm>
            <a:off x="2026538" y="3537113"/>
            <a:ext cx="6638925" cy="485775"/>
            <a:chOff x="2026538" y="3537113"/>
            <a:chExt cx="6638925" cy="485775"/>
          </a:xfrm>
        </xdr:grpSpPr>
        <xdr:sp macro="" textlink="">
          <xdr:nvSpPr>
            <xdr:cNvPr id="109" name="Shape 4">
              <a:extLst>
                <a:ext uri="{FF2B5EF4-FFF2-40B4-BE49-F238E27FC236}">
                  <a16:creationId xmlns:a16="http://schemas.microsoft.com/office/drawing/2014/main" id="{00000000-0008-0000-0600-00006D000000}"/>
                </a:ext>
              </a:extLst>
            </xdr:cNvPr>
            <xdr:cNvSpPr/>
          </xdr:nvSpPr>
          <xdr:spPr>
            <a:xfrm>
              <a:off x="2026538" y="3537113"/>
              <a:ext cx="66389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0" name="Shape 80">
              <a:extLst>
                <a:ext uri="{FF2B5EF4-FFF2-40B4-BE49-F238E27FC236}">
                  <a16:creationId xmlns:a16="http://schemas.microsoft.com/office/drawing/2014/main" id="{00000000-0008-0000-0600-00006E000000}"/>
                </a:ext>
              </a:extLst>
            </xdr:cNvPr>
            <xdr:cNvGrpSpPr/>
          </xdr:nvGrpSpPr>
          <xdr:grpSpPr>
            <a:xfrm>
              <a:off x="2026538" y="3537113"/>
              <a:ext cx="6638925" cy="485775"/>
              <a:chOff x="16954500" y="25025075"/>
              <a:chExt cx="2932042" cy="493642"/>
            </a:xfrm>
          </xdr:grpSpPr>
          <xdr:sp macro="" textlink="">
            <xdr:nvSpPr>
              <xdr:cNvPr id="111" name="Shape 81">
                <a:extLst>
                  <a:ext uri="{FF2B5EF4-FFF2-40B4-BE49-F238E27FC236}">
                    <a16:creationId xmlns:a16="http://schemas.microsoft.com/office/drawing/2014/main" id="{00000000-0008-0000-0600-00006F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12" name="Shape 82">
                <a:extLst>
                  <a:ext uri="{FF2B5EF4-FFF2-40B4-BE49-F238E27FC236}">
                    <a16:creationId xmlns:a16="http://schemas.microsoft.com/office/drawing/2014/main" id="{00000000-0008-0000-0600-000070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DRADO</a:t>
                </a:r>
                <a:r>
                  <a:rPr lang="en-US" sz="1100" b="0">
                    <a:solidFill>
                      <a:schemeClr val="dk1"/>
                    </a:solidFill>
                    <a:latin typeface="Calibri"/>
                    <a:ea typeface="Calibri"/>
                    <a:cs typeface="Calibri"/>
                    <a:sym typeface="Calibri"/>
                  </a:rPr>
                  <a:t>=</a:t>
                </a:r>
                <a:endParaRPr sz="1400"/>
              </a:p>
            </xdr:txBody>
          </xdr:sp>
          <xdr:sp macro="" textlink="">
            <xdr:nvSpPr>
              <xdr:cNvPr id="113" name="Shape 83">
                <a:extLst>
                  <a:ext uri="{FF2B5EF4-FFF2-40B4-BE49-F238E27FC236}">
                    <a16:creationId xmlns:a16="http://schemas.microsoft.com/office/drawing/2014/main" id="{00000000-0008-0000-0600-000071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 </a:t>
                </a:r>
                <a:r>
                  <a:rPr lang="en-US" sz="1100" u="sng">
                    <a:solidFill>
                      <a:schemeClr val="dk1"/>
                    </a:solidFill>
                    <a:latin typeface="Calibri"/>
                    <a:ea typeface="Calibri"/>
                    <a:cs typeface="Calibri"/>
                    <a:sym typeface="Calibri"/>
                  </a:rPr>
                  <a:t>Diseños para la reducción de la amenaza del sistema de drenaje oriental, entregados____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Diseños para la reducción de la amenaza del sistema de drenaje oriental, Planeados</a:t>
                </a:r>
                <a:endParaRPr sz="1400"/>
              </a:p>
            </xdr:txBody>
          </xdr:sp>
        </xdr:grpSp>
      </xdr:grpSp>
    </xdr:grpSp>
    <xdr:clientData fLocksWithSheet="0"/>
  </xdr:oneCellAnchor>
  <xdr:oneCellAnchor>
    <xdr:from>
      <xdr:col>1</xdr:col>
      <xdr:colOff>2390775</xdr:colOff>
      <xdr:row>46</xdr:row>
      <xdr:rowOff>200025</xdr:rowOff>
    </xdr:from>
    <xdr:ext cx="4305300" cy="485775"/>
    <xdr:grpSp>
      <xdr:nvGrpSpPr>
        <xdr:cNvPr id="114" name="Shape 2">
          <a:extLst>
            <a:ext uri="{FF2B5EF4-FFF2-40B4-BE49-F238E27FC236}">
              <a16:creationId xmlns:a16="http://schemas.microsoft.com/office/drawing/2014/main" id="{00000000-0008-0000-0600-000072000000}"/>
            </a:ext>
          </a:extLst>
        </xdr:cNvPr>
        <xdr:cNvGrpSpPr/>
      </xdr:nvGrpSpPr>
      <xdr:grpSpPr>
        <a:xfrm>
          <a:off x="2705100" y="39652575"/>
          <a:ext cx="4305300" cy="485775"/>
          <a:chOff x="3193350" y="3537113"/>
          <a:chExt cx="4305300" cy="485775"/>
        </a:xfrm>
      </xdr:grpSpPr>
      <xdr:grpSp>
        <xdr:nvGrpSpPr>
          <xdr:cNvPr id="115" name="Shape 84">
            <a:extLst>
              <a:ext uri="{FF2B5EF4-FFF2-40B4-BE49-F238E27FC236}">
                <a16:creationId xmlns:a16="http://schemas.microsoft.com/office/drawing/2014/main" id="{00000000-0008-0000-0600-000073000000}"/>
              </a:ext>
            </a:extLst>
          </xdr:cNvPr>
          <xdr:cNvGrpSpPr/>
        </xdr:nvGrpSpPr>
        <xdr:grpSpPr>
          <a:xfrm>
            <a:off x="3193350" y="3537113"/>
            <a:ext cx="4305300" cy="485775"/>
            <a:chOff x="3193350" y="3537113"/>
            <a:chExt cx="4305300" cy="485775"/>
          </a:xfrm>
        </xdr:grpSpPr>
        <xdr:sp macro="" textlink="">
          <xdr:nvSpPr>
            <xdr:cNvPr id="116" name="Shape 4">
              <a:extLst>
                <a:ext uri="{FF2B5EF4-FFF2-40B4-BE49-F238E27FC236}">
                  <a16:creationId xmlns:a16="http://schemas.microsoft.com/office/drawing/2014/main" id="{00000000-0008-0000-0600-000074000000}"/>
                </a:ext>
              </a:extLst>
            </xdr:cNvPr>
            <xdr:cNvSpPr/>
          </xdr:nvSpPr>
          <xdr:spPr>
            <a:xfrm>
              <a:off x="3193350" y="3537113"/>
              <a:ext cx="43053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7" name="Shape 85">
              <a:extLst>
                <a:ext uri="{FF2B5EF4-FFF2-40B4-BE49-F238E27FC236}">
                  <a16:creationId xmlns:a16="http://schemas.microsoft.com/office/drawing/2014/main" id="{00000000-0008-0000-0600-000075000000}"/>
                </a:ext>
              </a:extLst>
            </xdr:cNvPr>
            <xdr:cNvGrpSpPr/>
          </xdr:nvGrpSpPr>
          <xdr:grpSpPr>
            <a:xfrm>
              <a:off x="3193350" y="3537113"/>
              <a:ext cx="4305300" cy="485775"/>
              <a:chOff x="16954500" y="25025075"/>
              <a:chExt cx="2932042" cy="493642"/>
            </a:xfrm>
          </xdr:grpSpPr>
          <xdr:sp macro="" textlink="">
            <xdr:nvSpPr>
              <xdr:cNvPr id="118" name="Shape 86">
                <a:extLst>
                  <a:ext uri="{FF2B5EF4-FFF2-40B4-BE49-F238E27FC236}">
                    <a16:creationId xmlns:a16="http://schemas.microsoft.com/office/drawing/2014/main" id="{00000000-0008-0000-0600-000076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19" name="Shape 87">
                <a:extLst>
                  <a:ext uri="{FF2B5EF4-FFF2-40B4-BE49-F238E27FC236}">
                    <a16:creationId xmlns:a16="http://schemas.microsoft.com/office/drawing/2014/main" id="{00000000-0008-0000-0600-000077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OPTAP</a:t>
                </a:r>
                <a:r>
                  <a:rPr lang="en-US" sz="1100" b="0">
                    <a:solidFill>
                      <a:schemeClr val="dk1"/>
                    </a:solidFill>
                    <a:latin typeface="Calibri"/>
                    <a:ea typeface="Calibri"/>
                    <a:cs typeface="Calibri"/>
                    <a:sym typeface="Calibri"/>
                  </a:rPr>
                  <a:t>=</a:t>
                </a:r>
                <a:endParaRPr sz="1400"/>
              </a:p>
            </xdr:txBody>
          </xdr:sp>
          <xdr:sp macro="" textlink="">
            <xdr:nvSpPr>
              <xdr:cNvPr id="120" name="Shape 88">
                <a:extLst>
                  <a:ext uri="{FF2B5EF4-FFF2-40B4-BE49-F238E27FC236}">
                    <a16:creationId xmlns:a16="http://schemas.microsoft.com/office/drawing/2014/main" id="{00000000-0008-0000-0600-000078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Ponderación de % avance de obras PTAP Ejecutados 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 Avance  obras PTAR Planeado (Mx 40%)</a:t>
                </a:r>
                <a:endParaRPr sz="1400"/>
              </a:p>
            </xdr:txBody>
          </xdr:sp>
        </xdr:grpSp>
      </xdr:grpSp>
    </xdr:grpSp>
    <xdr:clientData fLocksWithSheet="0"/>
  </xdr:oneCellAnchor>
  <xdr:oneCellAnchor>
    <xdr:from>
      <xdr:col>1</xdr:col>
      <xdr:colOff>2266950</xdr:colOff>
      <xdr:row>47</xdr:row>
      <xdr:rowOff>228600</xdr:rowOff>
    </xdr:from>
    <xdr:ext cx="4552950" cy="485775"/>
    <xdr:grpSp>
      <xdr:nvGrpSpPr>
        <xdr:cNvPr id="121" name="Shape 2">
          <a:extLst>
            <a:ext uri="{FF2B5EF4-FFF2-40B4-BE49-F238E27FC236}">
              <a16:creationId xmlns:a16="http://schemas.microsoft.com/office/drawing/2014/main" id="{00000000-0008-0000-0600-000079000000}"/>
            </a:ext>
          </a:extLst>
        </xdr:cNvPr>
        <xdr:cNvGrpSpPr/>
      </xdr:nvGrpSpPr>
      <xdr:grpSpPr>
        <a:xfrm>
          <a:off x="2581275" y="40605075"/>
          <a:ext cx="4552950" cy="485775"/>
          <a:chOff x="3069525" y="3537113"/>
          <a:chExt cx="4552950" cy="485775"/>
        </a:xfrm>
      </xdr:grpSpPr>
      <xdr:grpSp>
        <xdr:nvGrpSpPr>
          <xdr:cNvPr id="122" name="Shape 89">
            <a:extLst>
              <a:ext uri="{FF2B5EF4-FFF2-40B4-BE49-F238E27FC236}">
                <a16:creationId xmlns:a16="http://schemas.microsoft.com/office/drawing/2014/main" id="{00000000-0008-0000-0600-00007A000000}"/>
              </a:ext>
            </a:extLst>
          </xdr:cNvPr>
          <xdr:cNvGrpSpPr/>
        </xdr:nvGrpSpPr>
        <xdr:grpSpPr>
          <a:xfrm>
            <a:off x="3069525" y="3537113"/>
            <a:ext cx="4552950" cy="485775"/>
            <a:chOff x="3069525" y="3537113"/>
            <a:chExt cx="4552950" cy="485775"/>
          </a:xfrm>
        </xdr:grpSpPr>
        <xdr:sp macro="" textlink="">
          <xdr:nvSpPr>
            <xdr:cNvPr id="123" name="Shape 4">
              <a:extLst>
                <a:ext uri="{FF2B5EF4-FFF2-40B4-BE49-F238E27FC236}">
                  <a16:creationId xmlns:a16="http://schemas.microsoft.com/office/drawing/2014/main" id="{00000000-0008-0000-0600-00007B000000}"/>
                </a:ext>
              </a:extLst>
            </xdr:cNvPr>
            <xdr:cNvSpPr/>
          </xdr:nvSpPr>
          <xdr:spPr>
            <a:xfrm>
              <a:off x="3069525" y="3537113"/>
              <a:ext cx="45529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4" name="Shape 90">
              <a:extLst>
                <a:ext uri="{FF2B5EF4-FFF2-40B4-BE49-F238E27FC236}">
                  <a16:creationId xmlns:a16="http://schemas.microsoft.com/office/drawing/2014/main" id="{00000000-0008-0000-0600-00007C000000}"/>
                </a:ext>
              </a:extLst>
            </xdr:cNvPr>
            <xdr:cNvGrpSpPr/>
          </xdr:nvGrpSpPr>
          <xdr:grpSpPr>
            <a:xfrm>
              <a:off x="3069525" y="3537113"/>
              <a:ext cx="4552950" cy="485775"/>
              <a:chOff x="16954500" y="25025075"/>
              <a:chExt cx="2932042" cy="493642"/>
            </a:xfrm>
          </xdr:grpSpPr>
          <xdr:sp macro="" textlink="">
            <xdr:nvSpPr>
              <xdr:cNvPr id="125" name="Shape 91">
                <a:extLst>
                  <a:ext uri="{FF2B5EF4-FFF2-40B4-BE49-F238E27FC236}">
                    <a16:creationId xmlns:a16="http://schemas.microsoft.com/office/drawing/2014/main" id="{00000000-0008-0000-0600-00007D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26" name="Shape 92">
                <a:extLst>
                  <a:ext uri="{FF2B5EF4-FFF2-40B4-BE49-F238E27FC236}">
                    <a16:creationId xmlns:a16="http://schemas.microsoft.com/office/drawing/2014/main" id="{00000000-0008-0000-0600-00007E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OPTAR</a:t>
                </a:r>
                <a:r>
                  <a:rPr lang="en-US" sz="1100" b="0">
                    <a:solidFill>
                      <a:schemeClr val="dk1"/>
                    </a:solidFill>
                    <a:latin typeface="Calibri"/>
                    <a:ea typeface="Calibri"/>
                    <a:cs typeface="Calibri"/>
                    <a:sym typeface="Calibri"/>
                  </a:rPr>
                  <a:t>=</a:t>
                </a:r>
                <a:endParaRPr sz="1400"/>
              </a:p>
            </xdr:txBody>
          </xdr:sp>
          <xdr:sp macro="" textlink="">
            <xdr:nvSpPr>
              <xdr:cNvPr id="127" name="Shape 93">
                <a:extLst>
                  <a:ext uri="{FF2B5EF4-FFF2-40B4-BE49-F238E27FC236}">
                    <a16:creationId xmlns:a16="http://schemas.microsoft.com/office/drawing/2014/main" id="{00000000-0008-0000-0600-00007F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media Ponderada de % avance de obras PTAR Ejecutados 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 Avance  obras PTAR Planeado (Mx 40%)</a:t>
                </a:r>
                <a:endParaRPr sz="1400"/>
              </a:p>
            </xdr:txBody>
          </xdr:sp>
        </xdr:grpSp>
      </xdr:grpSp>
    </xdr:grpSp>
    <xdr:clientData fLocksWithSheet="0"/>
  </xdr:oneCellAnchor>
  <xdr:oneCellAnchor>
    <xdr:from>
      <xdr:col>1</xdr:col>
      <xdr:colOff>2314575</xdr:colOff>
      <xdr:row>48</xdr:row>
      <xdr:rowOff>228600</xdr:rowOff>
    </xdr:from>
    <xdr:ext cx="4467225" cy="485775"/>
    <xdr:grpSp>
      <xdr:nvGrpSpPr>
        <xdr:cNvPr id="128" name="Shape 2">
          <a:extLst>
            <a:ext uri="{FF2B5EF4-FFF2-40B4-BE49-F238E27FC236}">
              <a16:creationId xmlns:a16="http://schemas.microsoft.com/office/drawing/2014/main" id="{00000000-0008-0000-0600-000080000000}"/>
            </a:ext>
          </a:extLst>
        </xdr:cNvPr>
        <xdr:cNvGrpSpPr/>
      </xdr:nvGrpSpPr>
      <xdr:grpSpPr>
        <a:xfrm>
          <a:off x="2628900" y="41529000"/>
          <a:ext cx="4467225" cy="485775"/>
          <a:chOff x="3112388" y="3537113"/>
          <a:chExt cx="4467225" cy="485775"/>
        </a:xfrm>
      </xdr:grpSpPr>
      <xdr:grpSp>
        <xdr:nvGrpSpPr>
          <xdr:cNvPr id="129" name="Shape 94">
            <a:extLst>
              <a:ext uri="{FF2B5EF4-FFF2-40B4-BE49-F238E27FC236}">
                <a16:creationId xmlns:a16="http://schemas.microsoft.com/office/drawing/2014/main" id="{00000000-0008-0000-0600-000081000000}"/>
              </a:ext>
            </a:extLst>
          </xdr:cNvPr>
          <xdr:cNvGrpSpPr/>
        </xdr:nvGrpSpPr>
        <xdr:grpSpPr>
          <a:xfrm>
            <a:off x="3112388" y="3537113"/>
            <a:ext cx="4467225" cy="485775"/>
            <a:chOff x="3112388" y="3537113"/>
            <a:chExt cx="4467225" cy="485775"/>
          </a:xfrm>
        </xdr:grpSpPr>
        <xdr:sp macro="" textlink="">
          <xdr:nvSpPr>
            <xdr:cNvPr id="130" name="Shape 4">
              <a:extLst>
                <a:ext uri="{FF2B5EF4-FFF2-40B4-BE49-F238E27FC236}">
                  <a16:creationId xmlns:a16="http://schemas.microsoft.com/office/drawing/2014/main" id="{00000000-0008-0000-0600-000082000000}"/>
                </a:ext>
              </a:extLst>
            </xdr:cNvPr>
            <xdr:cNvSpPr/>
          </xdr:nvSpPr>
          <xdr:spPr>
            <a:xfrm>
              <a:off x="3112388" y="3537113"/>
              <a:ext cx="44672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1" name="Shape 95">
              <a:extLst>
                <a:ext uri="{FF2B5EF4-FFF2-40B4-BE49-F238E27FC236}">
                  <a16:creationId xmlns:a16="http://schemas.microsoft.com/office/drawing/2014/main" id="{00000000-0008-0000-0600-000083000000}"/>
                </a:ext>
              </a:extLst>
            </xdr:cNvPr>
            <xdr:cNvGrpSpPr/>
          </xdr:nvGrpSpPr>
          <xdr:grpSpPr>
            <a:xfrm>
              <a:off x="3112388" y="3537113"/>
              <a:ext cx="4467225" cy="485775"/>
              <a:chOff x="16954500" y="25025075"/>
              <a:chExt cx="2932042" cy="493642"/>
            </a:xfrm>
          </xdr:grpSpPr>
          <xdr:sp macro="" textlink="">
            <xdr:nvSpPr>
              <xdr:cNvPr id="132" name="Shape 96">
                <a:extLst>
                  <a:ext uri="{FF2B5EF4-FFF2-40B4-BE49-F238E27FC236}">
                    <a16:creationId xmlns:a16="http://schemas.microsoft.com/office/drawing/2014/main" id="{00000000-0008-0000-0600-000084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33" name="Shape 97">
                <a:extLst>
                  <a:ext uri="{FF2B5EF4-FFF2-40B4-BE49-F238E27FC236}">
                    <a16:creationId xmlns:a16="http://schemas.microsoft.com/office/drawing/2014/main" id="{00000000-0008-0000-0600-000085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CORTII</a:t>
                </a:r>
                <a:r>
                  <a:rPr lang="en-US" sz="1100" b="0">
                    <a:solidFill>
                      <a:schemeClr val="dk1"/>
                    </a:solidFill>
                    <a:latin typeface="Calibri"/>
                    <a:ea typeface="Calibri"/>
                    <a:cs typeface="Calibri"/>
                    <a:sym typeface="Calibri"/>
                  </a:rPr>
                  <a:t>=</a:t>
                </a:r>
                <a:endParaRPr sz="1400"/>
              </a:p>
            </xdr:txBody>
          </xdr:sp>
          <xdr:sp macro="" textlink="">
            <xdr:nvSpPr>
              <xdr:cNvPr id="134" name="Shape 98">
                <a:extLst>
                  <a:ext uri="{FF2B5EF4-FFF2-40B4-BE49-F238E27FC236}">
                    <a16:creationId xmlns:a16="http://schemas.microsoft.com/office/drawing/2014/main" id="{00000000-0008-0000-0600-000086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 avance de contrato para reforzamiento TII Ejecutado_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Contrato suscrito</a:t>
                </a:r>
                <a:endParaRPr sz="1400"/>
              </a:p>
            </xdr:txBody>
          </xdr:sp>
        </xdr:grpSp>
      </xdr:grpSp>
    </xdr:grpSp>
    <xdr:clientData fLocksWithSheet="0"/>
  </xdr:oneCellAnchor>
  <xdr:oneCellAnchor>
    <xdr:from>
      <xdr:col>1</xdr:col>
      <xdr:colOff>2314575</xdr:colOff>
      <xdr:row>49</xdr:row>
      <xdr:rowOff>200025</xdr:rowOff>
    </xdr:from>
    <xdr:ext cx="4467225" cy="485775"/>
    <xdr:grpSp>
      <xdr:nvGrpSpPr>
        <xdr:cNvPr id="135" name="Shape 2">
          <a:extLst>
            <a:ext uri="{FF2B5EF4-FFF2-40B4-BE49-F238E27FC236}">
              <a16:creationId xmlns:a16="http://schemas.microsoft.com/office/drawing/2014/main" id="{00000000-0008-0000-0600-000087000000}"/>
            </a:ext>
          </a:extLst>
        </xdr:cNvPr>
        <xdr:cNvGrpSpPr/>
      </xdr:nvGrpSpPr>
      <xdr:grpSpPr>
        <a:xfrm>
          <a:off x="2628900" y="42424350"/>
          <a:ext cx="4467225" cy="485775"/>
          <a:chOff x="3112388" y="3537113"/>
          <a:chExt cx="4467225" cy="485775"/>
        </a:xfrm>
      </xdr:grpSpPr>
      <xdr:grpSp>
        <xdr:nvGrpSpPr>
          <xdr:cNvPr id="136" name="Shape 99">
            <a:extLst>
              <a:ext uri="{FF2B5EF4-FFF2-40B4-BE49-F238E27FC236}">
                <a16:creationId xmlns:a16="http://schemas.microsoft.com/office/drawing/2014/main" id="{00000000-0008-0000-0600-000088000000}"/>
              </a:ext>
            </a:extLst>
          </xdr:cNvPr>
          <xdr:cNvGrpSpPr/>
        </xdr:nvGrpSpPr>
        <xdr:grpSpPr>
          <a:xfrm>
            <a:off x="3112388" y="3537113"/>
            <a:ext cx="4467225" cy="485775"/>
            <a:chOff x="3112388" y="3537113"/>
            <a:chExt cx="4467225" cy="485775"/>
          </a:xfrm>
        </xdr:grpSpPr>
        <xdr:sp macro="" textlink="">
          <xdr:nvSpPr>
            <xdr:cNvPr id="137" name="Shape 4">
              <a:extLst>
                <a:ext uri="{FF2B5EF4-FFF2-40B4-BE49-F238E27FC236}">
                  <a16:creationId xmlns:a16="http://schemas.microsoft.com/office/drawing/2014/main" id="{00000000-0008-0000-0600-000089000000}"/>
                </a:ext>
              </a:extLst>
            </xdr:cNvPr>
            <xdr:cNvSpPr/>
          </xdr:nvSpPr>
          <xdr:spPr>
            <a:xfrm>
              <a:off x="3112388" y="3537113"/>
              <a:ext cx="44672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8" name="Shape 100">
              <a:extLst>
                <a:ext uri="{FF2B5EF4-FFF2-40B4-BE49-F238E27FC236}">
                  <a16:creationId xmlns:a16="http://schemas.microsoft.com/office/drawing/2014/main" id="{00000000-0008-0000-0600-00008A000000}"/>
                </a:ext>
              </a:extLst>
            </xdr:cNvPr>
            <xdr:cNvGrpSpPr/>
          </xdr:nvGrpSpPr>
          <xdr:grpSpPr>
            <a:xfrm>
              <a:off x="3112388" y="3537113"/>
              <a:ext cx="4467225" cy="485775"/>
              <a:chOff x="16954500" y="25025075"/>
              <a:chExt cx="2932042" cy="493642"/>
            </a:xfrm>
          </xdr:grpSpPr>
          <xdr:sp macro="" textlink="">
            <xdr:nvSpPr>
              <xdr:cNvPr id="139" name="Shape 101">
                <a:extLst>
                  <a:ext uri="{FF2B5EF4-FFF2-40B4-BE49-F238E27FC236}">
                    <a16:creationId xmlns:a16="http://schemas.microsoft.com/office/drawing/2014/main" id="{00000000-0008-0000-0600-00008B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40" name="Shape 102">
                <a:extLst>
                  <a:ext uri="{FF2B5EF4-FFF2-40B4-BE49-F238E27FC236}">
                    <a16:creationId xmlns:a16="http://schemas.microsoft.com/office/drawing/2014/main" id="{00000000-0008-0000-0600-00008C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CORTVII</a:t>
                </a:r>
                <a:r>
                  <a:rPr lang="en-US" sz="1100" b="0">
                    <a:solidFill>
                      <a:schemeClr val="dk1"/>
                    </a:solidFill>
                    <a:latin typeface="Calibri"/>
                    <a:ea typeface="Calibri"/>
                    <a:cs typeface="Calibri"/>
                    <a:sym typeface="Calibri"/>
                  </a:rPr>
                  <a:t>=</a:t>
                </a:r>
                <a:endParaRPr sz="1400"/>
              </a:p>
            </xdr:txBody>
          </xdr:sp>
          <xdr:sp macro="" textlink="">
            <xdr:nvSpPr>
              <xdr:cNvPr id="141" name="Shape 103">
                <a:extLst>
                  <a:ext uri="{FF2B5EF4-FFF2-40B4-BE49-F238E27FC236}">
                    <a16:creationId xmlns:a16="http://schemas.microsoft.com/office/drawing/2014/main" id="{00000000-0008-0000-0600-00008D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 avance de contrato para reforzamiento TVII Ejecutado_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Contrato suscrito (</a:t>
                </a:r>
                <a:r>
                  <a:rPr lang="en-US" sz="1100">
                    <a:solidFill>
                      <a:schemeClr val="dk1"/>
                    </a:solidFill>
                    <a:latin typeface="Calibri"/>
                    <a:ea typeface="Calibri"/>
                    <a:cs typeface="Calibri"/>
                    <a:sym typeface="Calibri"/>
                  </a:rPr>
                  <a:t>100% )</a:t>
                </a:r>
                <a:endParaRPr sz="1100" u="none"/>
              </a:p>
            </xdr:txBody>
          </xdr:sp>
        </xdr:grpSp>
      </xdr:grpSp>
    </xdr:grpSp>
    <xdr:clientData fLocksWithSheet="0"/>
  </xdr:oneCellAnchor>
  <xdr:oneCellAnchor>
    <xdr:from>
      <xdr:col>1</xdr:col>
      <xdr:colOff>2781300</xdr:colOff>
      <xdr:row>50</xdr:row>
      <xdr:rowOff>200025</xdr:rowOff>
    </xdr:from>
    <xdr:ext cx="3524250" cy="485775"/>
    <xdr:grpSp>
      <xdr:nvGrpSpPr>
        <xdr:cNvPr id="142" name="Shape 2">
          <a:extLst>
            <a:ext uri="{FF2B5EF4-FFF2-40B4-BE49-F238E27FC236}">
              <a16:creationId xmlns:a16="http://schemas.microsoft.com/office/drawing/2014/main" id="{00000000-0008-0000-0600-00008E000000}"/>
            </a:ext>
          </a:extLst>
        </xdr:cNvPr>
        <xdr:cNvGrpSpPr/>
      </xdr:nvGrpSpPr>
      <xdr:grpSpPr>
        <a:xfrm>
          <a:off x="3095625" y="43348275"/>
          <a:ext cx="3524250" cy="485775"/>
          <a:chOff x="3583875" y="3537113"/>
          <a:chExt cx="3524250" cy="485775"/>
        </a:xfrm>
      </xdr:grpSpPr>
      <xdr:grpSp>
        <xdr:nvGrpSpPr>
          <xdr:cNvPr id="143" name="Shape 104">
            <a:extLst>
              <a:ext uri="{FF2B5EF4-FFF2-40B4-BE49-F238E27FC236}">
                <a16:creationId xmlns:a16="http://schemas.microsoft.com/office/drawing/2014/main" id="{00000000-0008-0000-0600-00008F000000}"/>
              </a:ext>
            </a:extLst>
          </xdr:cNvPr>
          <xdr:cNvGrpSpPr/>
        </xdr:nvGrpSpPr>
        <xdr:grpSpPr>
          <a:xfrm>
            <a:off x="3583875" y="3537113"/>
            <a:ext cx="3524250" cy="485775"/>
            <a:chOff x="3583875" y="3537113"/>
            <a:chExt cx="3524250" cy="485775"/>
          </a:xfrm>
        </xdr:grpSpPr>
        <xdr:sp macro="" textlink="">
          <xdr:nvSpPr>
            <xdr:cNvPr id="144" name="Shape 4">
              <a:extLst>
                <a:ext uri="{FF2B5EF4-FFF2-40B4-BE49-F238E27FC236}">
                  <a16:creationId xmlns:a16="http://schemas.microsoft.com/office/drawing/2014/main" id="{00000000-0008-0000-0600-000090000000}"/>
                </a:ext>
              </a:extLst>
            </xdr:cNvPr>
            <xdr:cNvSpPr/>
          </xdr:nvSpPr>
          <xdr:spPr>
            <a:xfrm>
              <a:off x="3583875" y="3537113"/>
              <a:ext cx="35242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5" name="Shape 105">
              <a:extLst>
                <a:ext uri="{FF2B5EF4-FFF2-40B4-BE49-F238E27FC236}">
                  <a16:creationId xmlns:a16="http://schemas.microsoft.com/office/drawing/2014/main" id="{00000000-0008-0000-0600-000091000000}"/>
                </a:ext>
              </a:extLst>
            </xdr:cNvPr>
            <xdr:cNvGrpSpPr/>
          </xdr:nvGrpSpPr>
          <xdr:grpSpPr>
            <a:xfrm>
              <a:off x="3583875" y="3537113"/>
              <a:ext cx="3524250" cy="485775"/>
              <a:chOff x="16954500" y="25025075"/>
              <a:chExt cx="2932042" cy="493642"/>
            </a:xfrm>
          </xdr:grpSpPr>
          <xdr:sp macro="" textlink="">
            <xdr:nvSpPr>
              <xdr:cNvPr id="146" name="Shape 106">
                <a:extLst>
                  <a:ext uri="{FF2B5EF4-FFF2-40B4-BE49-F238E27FC236}">
                    <a16:creationId xmlns:a16="http://schemas.microsoft.com/office/drawing/2014/main" id="{00000000-0008-0000-0600-000092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47" name="Shape 107">
                <a:extLst>
                  <a:ext uri="{FF2B5EF4-FFF2-40B4-BE49-F238E27FC236}">
                    <a16:creationId xmlns:a16="http://schemas.microsoft.com/office/drawing/2014/main" id="{00000000-0008-0000-0600-000093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JRF</a:t>
                </a:r>
                <a:r>
                  <a:rPr lang="en-US" sz="1100" b="0">
                    <a:solidFill>
                      <a:schemeClr val="dk1"/>
                    </a:solidFill>
                    <a:latin typeface="Calibri"/>
                    <a:ea typeface="Calibri"/>
                    <a:cs typeface="Calibri"/>
                    <a:sym typeface="Calibri"/>
                  </a:rPr>
                  <a:t>=</a:t>
                </a:r>
                <a:endParaRPr sz="1400"/>
              </a:p>
            </xdr:txBody>
          </xdr:sp>
          <xdr:sp macro="" textlink="">
            <xdr:nvSpPr>
              <xdr:cNvPr id="148" name="Shape 108">
                <a:extLst>
                  <a:ext uri="{FF2B5EF4-FFF2-40B4-BE49-F238E27FC236}">
                    <a16:creationId xmlns:a16="http://schemas.microsoft.com/office/drawing/2014/main" id="{00000000-0008-0000-0600-000094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 avance de 2 kilometros de jarillón reforzado_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kilometros  de jarillón reforzados</a:t>
                </a:r>
                <a:endParaRPr sz="1400"/>
              </a:p>
            </xdr:txBody>
          </xdr:sp>
        </xdr:grpSp>
      </xdr:grpSp>
    </xdr:grpSp>
    <xdr:clientData fLocksWithSheet="0"/>
  </xdr:oneCellAnchor>
  <xdr:oneCellAnchor>
    <xdr:from>
      <xdr:col>1</xdr:col>
      <xdr:colOff>3086100</xdr:colOff>
      <xdr:row>51</xdr:row>
      <xdr:rowOff>247650</xdr:rowOff>
    </xdr:from>
    <xdr:ext cx="2924175" cy="485775"/>
    <xdr:grpSp>
      <xdr:nvGrpSpPr>
        <xdr:cNvPr id="149" name="Shape 2">
          <a:extLst>
            <a:ext uri="{FF2B5EF4-FFF2-40B4-BE49-F238E27FC236}">
              <a16:creationId xmlns:a16="http://schemas.microsoft.com/office/drawing/2014/main" id="{00000000-0008-0000-0600-000095000000}"/>
            </a:ext>
          </a:extLst>
        </xdr:cNvPr>
        <xdr:cNvGrpSpPr/>
      </xdr:nvGrpSpPr>
      <xdr:grpSpPr>
        <a:xfrm>
          <a:off x="3400425" y="44319825"/>
          <a:ext cx="2924175" cy="485775"/>
          <a:chOff x="3883913" y="3537113"/>
          <a:chExt cx="2924175" cy="485775"/>
        </a:xfrm>
      </xdr:grpSpPr>
      <xdr:grpSp>
        <xdr:nvGrpSpPr>
          <xdr:cNvPr id="150" name="Shape 109">
            <a:extLst>
              <a:ext uri="{FF2B5EF4-FFF2-40B4-BE49-F238E27FC236}">
                <a16:creationId xmlns:a16="http://schemas.microsoft.com/office/drawing/2014/main" id="{00000000-0008-0000-0600-000096000000}"/>
              </a:ext>
            </a:extLst>
          </xdr:cNvPr>
          <xdr:cNvGrpSpPr/>
        </xdr:nvGrpSpPr>
        <xdr:grpSpPr>
          <a:xfrm>
            <a:off x="3883913" y="3537113"/>
            <a:ext cx="2924175" cy="485775"/>
            <a:chOff x="3883913" y="3537113"/>
            <a:chExt cx="2924175" cy="485775"/>
          </a:xfrm>
        </xdr:grpSpPr>
        <xdr:sp macro="" textlink="">
          <xdr:nvSpPr>
            <xdr:cNvPr id="151" name="Shape 4">
              <a:extLst>
                <a:ext uri="{FF2B5EF4-FFF2-40B4-BE49-F238E27FC236}">
                  <a16:creationId xmlns:a16="http://schemas.microsoft.com/office/drawing/2014/main" id="{00000000-0008-0000-0600-000097000000}"/>
                </a:ext>
              </a:extLst>
            </xdr:cNvPr>
            <xdr:cNvSpPr/>
          </xdr:nvSpPr>
          <xdr:spPr>
            <a:xfrm>
              <a:off x="3883913" y="3537113"/>
              <a:ext cx="29241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2" name="Shape 110">
              <a:extLst>
                <a:ext uri="{FF2B5EF4-FFF2-40B4-BE49-F238E27FC236}">
                  <a16:creationId xmlns:a16="http://schemas.microsoft.com/office/drawing/2014/main" id="{00000000-0008-0000-0600-000098000000}"/>
                </a:ext>
              </a:extLst>
            </xdr:cNvPr>
            <xdr:cNvGrpSpPr/>
          </xdr:nvGrpSpPr>
          <xdr:grpSpPr>
            <a:xfrm>
              <a:off x="3883913" y="3537113"/>
              <a:ext cx="2924175" cy="485775"/>
              <a:chOff x="16954500" y="25025075"/>
              <a:chExt cx="2932042" cy="493642"/>
            </a:xfrm>
          </xdr:grpSpPr>
          <xdr:sp macro="" textlink="">
            <xdr:nvSpPr>
              <xdr:cNvPr id="153" name="Shape 111">
                <a:extLst>
                  <a:ext uri="{FF2B5EF4-FFF2-40B4-BE49-F238E27FC236}">
                    <a16:creationId xmlns:a16="http://schemas.microsoft.com/office/drawing/2014/main" id="{00000000-0008-0000-0600-000099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54" name="Shape 112">
                <a:extLst>
                  <a:ext uri="{FF2B5EF4-FFF2-40B4-BE49-F238E27FC236}">
                    <a16:creationId xmlns:a16="http://schemas.microsoft.com/office/drawing/2014/main" id="{00000000-0008-0000-0600-00009A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SVS</a:t>
                </a:r>
                <a:r>
                  <a:rPr lang="en-US" sz="1100" b="0">
                    <a:solidFill>
                      <a:schemeClr val="dk1"/>
                    </a:solidFill>
                    <a:latin typeface="Calibri"/>
                    <a:ea typeface="Calibri"/>
                    <a:cs typeface="Calibri"/>
                    <a:sym typeface="Calibri"/>
                  </a:rPr>
                  <a:t>=</a:t>
                </a:r>
                <a:endParaRPr sz="1400"/>
              </a:p>
            </xdr:txBody>
          </xdr:sp>
          <xdr:sp macro="" textlink="">
            <xdr:nvSpPr>
              <xdr:cNvPr id="155" name="Shape 113">
                <a:extLst>
                  <a:ext uri="{FF2B5EF4-FFF2-40B4-BE49-F238E27FC236}">
                    <a16:creationId xmlns:a16="http://schemas.microsoft.com/office/drawing/2014/main" id="{00000000-0008-0000-0600-00009B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Soluciones de viviendas Ejecutadas</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Soluciones de viviendas planeadas</a:t>
                </a:r>
                <a:endParaRPr sz="1400"/>
              </a:p>
            </xdr:txBody>
          </xdr:sp>
        </xdr:grpSp>
      </xdr:grpSp>
    </xdr:grpSp>
    <xdr:clientData fLocksWithSheet="0"/>
  </xdr:oneCellAnchor>
  <xdr:oneCellAnchor>
    <xdr:from>
      <xdr:col>1</xdr:col>
      <xdr:colOff>2714625</xdr:colOff>
      <xdr:row>52</xdr:row>
      <xdr:rowOff>247650</xdr:rowOff>
    </xdr:from>
    <xdr:ext cx="3657600" cy="485775"/>
    <xdr:grpSp>
      <xdr:nvGrpSpPr>
        <xdr:cNvPr id="156" name="Shape 2">
          <a:extLst>
            <a:ext uri="{FF2B5EF4-FFF2-40B4-BE49-F238E27FC236}">
              <a16:creationId xmlns:a16="http://schemas.microsoft.com/office/drawing/2014/main" id="{00000000-0008-0000-0600-00009C000000}"/>
            </a:ext>
          </a:extLst>
        </xdr:cNvPr>
        <xdr:cNvGrpSpPr/>
      </xdr:nvGrpSpPr>
      <xdr:grpSpPr>
        <a:xfrm>
          <a:off x="3028950" y="45243750"/>
          <a:ext cx="3657600" cy="485775"/>
          <a:chOff x="3517200" y="3537113"/>
          <a:chExt cx="3657600" cy="485775"/>
        </a:xfrm>
      </xdr:grpSpPr>
      <xdr:grpSp>
        <xdr:nvGrpSpPr>
          <xdr:cNvPr id="157" name="Shape 114">
            <a:extLst>
              <a:ext uri="{FF2B5EF4-FFF2-40B4-BE49-F238E27FC236}">
                <a16:creationId xmlns:a16="http://schemas.microsoft.com/office/drawing/2014/main" id="{00000000-0008-0000-0600-00009D000000}"/>
              </a:ext>
            </a:extLst>
          </xdr:cNvPr>
          <xdr:cNvGrpSpPr/>
        </xdr:nvGrpSpPr>
        <xdr:grpSpPr>
          <a:xfrm>
            <a:off x="3517200" y="3537113"/>
            <a:ext cx="3657600" cy="485775"/>
            <a:chOff x="3517200" y="3537113"/>
            <a:chExt cx="3657600" cy="485775"/>
          </a:xfrm>
        </xdr:grpSpPr>
        <xdr:sp macro="" textlink="">
          <xdr:nvSpPr>
            <xdr:cNvPr id="158" name="Shape 4">
              <a:extLst>
                <a:ext uri="{FF2B5EF4-FFF2-40B4-BE49-F238E27FC236}">
                  <a16:creationId xmlns:a16="http://schemas.microsoft.com/office/drawing/2014/main" id="{00000000-0008-0000-0600-00009E000000}"/>
                </a:ext>
              </a:extLst>
            </xdr:cNvPr>
            <xdr:cNvSpPr/>
          </xdr:nvSpPr>
          <xdr:spPr>
            <a:xfrm>
              <a:off x="3517200" y="3537113"/>
              <a:ext cx="36576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9" name="Shape 115">
              <a:extLst>
                <a:ext uri="{FF2B5EF4-FFF2-40B4-BE49-F238E27FC236}">
                  <a16:creationId xmlns:a16="http://schemas.microsoft.com/office/drawing/2014/main" id="{00000000-0008-0000-0600-00009F000000}"/>
                </a:ext>
              </a:extLst>
            </xdr:cNvPr>
            <xdr:cNvGrpSpPr/>
          </xdr:nvGrpSpPr>
          <xdr:grpSpPr>
            <a:xfrm>
              <a:off x="3517200" y="3537113"/>
              <a:ext cx="3657600" cy="485775"/>
              <a:chOff x="16954500" y="25025075"/>
              <a:chExt cx="2932042" cy="493642"/>
            </a:xfrm>
          </xdr:grpSpPr>
          <xdr:sp macro="" textlink="">
            <xdr:nvSpPr>
              <xdr:cNvPr id="160" name="Shape 116">
                <a:extLst>
                  <a:ext uri="{FF2B5EF4-FFF2-40B4-BE49-F238E27FC236}">
                    <a16:creationId xmlns:a16="http://schemas.microsoft.com/office/drawing/2014/main" id="{00000000-0008-0000-0600-0000A0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61" name="Shape 117">
                <a:extLst>
                  <a:ext uri="{FF2B5EF4-FFF2-40B4-BE49-F238E27FC236}">
                    <a16:creationId xmlns:a16="http://schemas.microsoft.com/office/drawing/2014/main" id="{00000000-0008-0000-0600-0000A1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OPCU</a:t>
                </a:r>
                <a:r>
                  <a:rPr lang="en-US" sz="1100" b="0">
                    <a:solidFill>
                      <a:schemeClr val="dk1"/>
                    </a:solidFill>
                    <a:latin typeface="Calibri"/>
                    <a:ea typeface="Calibri"/>
                    <a:cs typeface="Calibri"/>
                    <a:sym typeface="Calibri"/>
                  </a:rPr>
                  <a:t>=</a:t>
                </a:r>
                <a:endParaRPr sz="1400"/>
              </a:p>
            </xdr:txBody>
          </xdr:sp>
          <xdr:sp macro="" textlink="">
            <xdr:nvSpPr>
              <xdr:cNvPr id="162" name="Shape 118">
                <a:extLst>
                  <a:ext uri="{FF2B5EF4-FFF2-40B4-BE49-F238E27FC236}">
                    <a16:creationId xmlns:a16="http://schemas.microsoft.com/office/drawing/2014/main" id="{00000000-0008-0000-0600-0000A2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Ponderación de % Avance  Obras diseñadas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 de Obras de protección diseñadas  (100%)</a:t>
                </a:r>
                <a:endParaRPr sz="1400"/>
              </a:p>
            </xdr:txBody>
          </xdr:sp>
        </xdr:grpSp>
      </xdr:grpSp>
    </xdr:grpSp>
    <xdr:clientData fLocksWithSheet="0"/>
  </xdr:oneCellAnchor>
  <xdr:oneCellAnchor>
    <xdr:from>
      <xdr:col>1</xdr:col>
      <xdr:colOff>2714625</xdr:colOff>
      <xdr:row>53</xdr:row>
      <xdr:rowOff>219075</xdr:rowOff>
    </xdr:from>
    <xdr:ext cx="3657600" cy="485775"/>
    <xdr:grpSp>
      <xdr:nvGrpSpPr>
        <xdr:cNvPr id="163" name="Shape 2">
          <a:extLst>
            <a:ext uri="{FF2B5EF4-FFF2-40B4-BE49-F238E27FC236}">
              <a16:creationId xmlns:a16="http://schemas.microsoft.com/office/drawing/2014/main" id="{00000000-0008-0000-0600-0000A3000000}"/>
            </a:ext>
          </a:extLst>
        </xdr:cNvPr>
        <xdr:cNvGrpSpPr/>
      </xdr:nvGrpSpPr>
      <xdr:grpSpPr>
        <a:xfrm>
          <a:off x="3028950" y="46139100"/>
          <a:ext cx="3657600" cy="485775"/>
          <a:chOff x="3517200" y="3537113"/>
          <a:chExt cx="3657600" cy="485775"/>
        </a:xfrm>
      </xdr:grpSpPr>
      <xdr:grpSp>
        <xdr:nvGrpSpPr>
          <xdr:cNvPr id="164" name="Shape 119">
            <a:extLst>
              <a:ext uri="{FF2B5EF4-FFF2-40B4-BE49-F238E27FC236}">
                <a16:creationId xmlns:a16="http://schemas.microsoft.com/office/drawing/2014/main" id="{00000000-0008-0000-0600-0000A4000000}"/>
              </a:ext>
            </a:extLst>
          </xdr:cNvPr>
          <xdr:cNvGrpSpPr/>
        </xdr:nvGrpSpPr>
        <xdr:grpSpPr>
          <a:xfrm>
            <a:off x="3517200" y="3537113"/>
            <a:ext cx="3657600" cy="485775"/>
            <a:chOff x="3517200" y="3537113"/>
            <a:chExt cx="3657600" cy="485775"/>
          </a:xfrm>
        </xdr:grpSpPr>
        <xdr:sp macro="" textlink="">
          <xdr:nvSpPr>
            <xdr:cNvPr id="165" name="Shape 4">
              <a:extLst>
                <a:ext uri="{FF2B5EF4-FFF2-40B4-BE49-F238E27FC236}">
                  <a16:creationId xmlns:a16="http://schemas.microsoft.com/office/drawing/2014/main" id="{00000000-0008-0000-0600-0000A5000000}"/>
                </a:ext>
              </a:extLst>
            </xdr:cNvPr>
            <xdr:cNvSpPr/>
          </xdr:nvSpPr>
          <xdr:spPr>
            <a:xfrm>
              <a:off x="3517200" y="3537113"/>
              <a:ext cx="36576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66" name="Shape 120">
              <a:extLst>
                <a:ext uri="{FF2B5EF4-FFF2-40B4-BE49-F238E27FC236}">
                  <a16:creationId xmlns:a16="http://schemas.microsoft.com/office/drawing/2014/main" id="{00000000-0008-0000-0600-0000A6000000}"/>
                </a:ext>
              </a:extLst>
            </xdr:cNvPr>
            <xdr:cNvGrpSpPr/>
          </xdr:nvGrpSpPr>
          <xdr:grpSpPr>
            <a:xfrm>
              <a:off x="3517200" y="3537113"/>
              <a:ext cx="3657600" cy="485775"/>
              <a:chOff x="16954500" y="25025075"/>
              <a:chExt cx="2932042" cy="493642"/>
            </a:xfrm>
          </xdr:grpSpPr>
          <xdr:sp macro="" textlink="">
            <xdr:nvSpPr>
              <xdr:cNvPr id="167" name="Shape 121">
                <a:extLst>
                  <a:ext uri="{FF2B5EF4-FFF2-40B4-BE49-F238E27FC236}">
                    <a16:creationId xmlns:a16="http://schemas.microsoft.com/office/drawing/2014/main" id="{00000000-0008-0000-0600-0000A7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68" name="Shape 122">
                <a:extLst>
                  <a:ext uri="{FF2B5EF4-FFF2-40B4-BE49-F238E27FC236}">
                    <a16:creationId xmlns:a16="http://schemas.microsoft.com/office/drawing/2014/main" id="{00000000-0008-0000-0600-0000A8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CRRF</a:t>
                </a:r>
                <a:r>
                  <a:rPr lang="en-US" sz="1100" b="0">
                    <a:solidFill>
                      <a:schemeClr val="dk1"/>
                    </a:solidFill>
                    <a:latin typeface="Calibri"/>
                    <a:ea typeface="Calibri"/>
                    <a:cs typeface="Calibri"/>
                    <a:sym typeface="Calibri"/>
                  </a:rPr>
                  <a:t>=</a:t>
                </a:r>
                <a:endParaRPr sz="1400"/>
              </a:p>
            </xdr:txBody>
          </xdr:sp>
          <xdr:sp macro="" textlink="">
            <xdr:nvSpPr>
              <xdr:cNvPr id="169" name="Shape 123">
                <a:extLst>
                  <a:ext uri="{FF2B5EF4-FFF2-40B4-BE49-F238E27FC236}">
                    <a16:creationId xmlns:a16="http://schemas.microsoft.com/office/drawing/2014/main" id="{00000000-0008-0000-0600-0000A9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avance contrato reforestación rio Fonce</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Contrato suscrito (100%)</a:t>
                </a:r>
                <a:endParaRPr sz="1400"/>
              </a:p>
            </xdr:txBody>
          </xdr:sp>
        </xdr:grpSp>
      </xdr:grpSp>
    </xdr:grpSp>
    <xdr:clientData fLocksWithSheet="0"/>
  </xdr:oneCellAnchor>
  <xdr:oneCellAnchor>
    <xdr:from>
      <xdr:col>1</xdr:col>
      <xdr:colOff>1714500</xdr:colOff>
      <xdr:row>54</xdr:row>
      <xdr:rowOff>180975</xdr:rowOff>
    </xdr:from>
    <xdr:ext cx="5676900" cy="485775"/>
    <xdr:grpSp>
      <xdr:nvGrpSpPr>
        <xdr:cNvPr id="170" name="Shape 2">
          <a:extLst>
            <a:ext uri="{FF2B5EF4-FFF2-40B4-BE49-F238E27FC236}">
              <a16:creationId xmlns:a16="http://schemas.microsoft.com/office/drawing/2014/main" id="{00000000-0008-0000-0600-0000AA000000}"/>
            </a:ext>
          </a:extLst>
        </xdr:cNvPr>
        <xdr:cNvGrpSpPr/>
      </xdr:nvGrpSpPr>
      <xdr:grpSpPr>
        <a:xfrm>
          <a:off x="2028825" y="47024925"/>
          <a:ext cx="5676900" cy="485775"/>
          <a:chOff x="2507550" y="3537113"/>
          <a:chExt cx="5676900" cy="485775"/>
        </a:xfrm>
      </xdr:grpSpPr>
      <xdr:grpSp>
        <xdr:nvGrpSpPr>
          <xdr:cNvPr id="171" name="Shape 124">
            <a:extLst>
              <a:ext uri="{FF2B5EF4-FFF2-40B4-BE49-F238E27FC236}">
                <a16:creationId xmlns:a16="http://schemas.microsoft.com/office/drawing/2014/main" id="{00000000-0008-0000-0600-0000AB000000}"/>
              </a:ext>
            </a:extLst>
          </xdr:cNvPr>
          <xdr:cNvGrpSpPr/>
        </xdr:nvGrpSpPr>
        <xdr:grpSpPr>
          <a:xfrm>
            <a:off x="2507550" y="3537113"/>
            <a:ext cx="5676900" cy="485775"/>
            <a:chOff x="2507550" y="3537113"/>
            <a:chExt cx="5676900" cy="485775"/>
          </a:xfrm>
        </xdr:grpSpPr>
        <xdr:sp macro="" textlink="">
          <xdr:nvSpPr>
            <xdr:cNvPr id="172" name="Shape 4">
              <a:extLst>
                <a:ext uri="{FF2B5EF4-FFF2-40B4-BE49-F238E27FC236}">
                  <a16:creationId xmlns:a16="http://schemas.microsoft.com/office/drawing/2014/main" id="{00000000-0008-0000-0600-0000AC000000}"/>
                </a:ext>
              </a:extLst>
            </xdr:cNvPr>
            <xdr:cNvSpPr/>
          </xdr:nvSpPr>
          <xdr:spPr>
            <a:xfrm>
              <a:off x="2507550" y="3537113"/>
              <a:ext cx="56769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73" name="Shape 125">
              <a:extLst>
                <a:ext uri="{FF2B5EF4-FFF2-40B4-BE49-F238E27FC236}">
                  <a16:creationId xmlns:a16="http://schemas.microsoft.com/office/drawing/2014/main" id="{00000000-0008-0000-0600-0000AD000000}"/>
                </a:ext>
              </a:extLst>
            </xdr:cNvPr>
            <xdr:cNvGrpSpPr/>
          </xdr:nvGrpSpPr>
          <xdr:grpSpPr>
            <a:xfrm>
              <a:off x="2507550" y="3537113"/>
              <a:ext cx="5676900" cy="485775"/>
              <a:chOff x="16954500" y="25025075"/>
              <a:chExt cx="2932042" cy="493642"/>
            </a:xfrm>
          </xdr:grpSpPr>
          <xdr:sp macro="" textlink="">
            <xdr:nvSpPr>
              <xdr:cNvPr id="174" name="Shape 126">
                <a:extLst>
                  <a:ext uri="{FF2B5EF4-FFF2-40B4-BE49-F238E27FC236}">
                    <a16:creationId xmlns:a16="http://schemas.microsoft.com/office/drawing/2014/main" id="{00000000-0008-0000-0600-0000AE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75" name="Shape 127">
                <a:extLst>
                  <a:ext uri="{FF2B5EF4-FFF2-40B4-BE49-F238E27FC236}">
                    <a16:creationId xmlns:a16="http://schemas.microsoft.com/office/drawing/2014/main" id="{00000000-0008-0000-0600-0000AF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OMRFT</a:t>
                </a:r>
                <a:r>
                  <a:rPr lang="en-US" sz="1100" b="0">
                    <a:solidFill>
                      <a:schemeClr val="dk1"/>
                    </a:solidFill>
                    <a:latin typeface="Calibri"/>
                    <a:ea typeface="Calibri"/>
                    <a:cs typeface="Calibri"/>
                    <a:sym typeface="Calibri"/>
                  </a:rPr>
                  <a:t>=</a:t>
                </a:r>
                <a:endParaRPr sz="1400"/>
              </a:p>
            </xdr:txBody>
          </xdr:sp>
          <xdr:sp macro="" textlink="">
            <xdr:nvSpPr>
              <xdr:cNvPr id="176" name="Shape 128">
                <a:extLst>
                  <a:ext uri="{FF2B5EF4-FFF2-40B4-BE49-F238E27FC236}">
                    <a16:creationId xmlns:a16="http://schemas.microsoft.com/office/drawing/2014/main" id="{00000000-0008-0000-0600-0000B0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ponderación de % avance Obras mitigación  del Riesgo Rio Fonce ejecutado</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Obras mitigación  del Riesgo Rio Fonce planeadas (100%)</a:t>
                </a:r>
                <a:endParaRPr sz="1400"/>
              </a:p>
            </xdr:txBody>
          </xdr:sp>
        </xdr:grpSp>
      </xdr:grpSp>
    </xdr:grpSp>
    <xdr:clientData fLocksWithSheet="0"/>
  </xdr:oneCellAnchor>
  <xdr:oneCellAnchor>
    <xdr:from>
      <xdr:col>1</xdr:col>
      <xdr:colOff>1714500</xdr:colOff>
      <xdr:row>55</xdr:row>
      <xdr:rowOff>200025</xdr:rowOff>
    </xdr:from>
    <xdr:ext cx="5676900" cy="485775"/>
    <xdr:grpSp>
      <xdr:nvGrpSpPr>
        <xdr:cNvPr id="177" name="Shape 2">
          <a:extLst>
            <a:ext uri="{FF2B5EF4-FFF2-40B4-BE49-F238E27FC236}">
              <a16:creationId xmlns:a16="http://schemas.microsoft.com/office/drawing/2014/main" id="{00000000-0008-0000-0600-0000B1000000}"/>
            </a:ext>
          </a:extLst>
        </xdr:cNvPr>
        <xdr:cNvGrpSpPr/>
      </xdr:nvGrpSpPr>
      <xdr:grpSpPr>
        <a:xfrm>
          <a:off x="2028825" y="47967900"/>
          <a:ext cx="5676900" cy="485775"/>
          <a:chOff x="2507550" y="3537113"/>
          <a:chExt cx="5676900" cy="485775"/>
        </a:xfrm>
      </xdr:grpSpPr>
      <xdr:grpSp>
        <xdr:nvGrpSpPr>
          <xdr:cNvPr id="178" name="Shape 129">
            <a:extLst>
              <a:ext uri="{FF2B5EF4-FFF2-40B4-BE49-F238E27FC236}">
                <a16:creationId xmlns:a16="http://schemas.microsoft.com/office/drawing/2014/main" id="{00000000-0008-0000-0600-0000B2000000}"/>
              </a:ext>
            </a:extLst>
          </xdr:cNvPr>
          <xdr:cNvGrpSpPr/>
        </xdr:nvGrpSpPr>
        <xdr:grpSpPr>
          <a:xfrm>
            <a:off x="2507550" y="3537113"/>
            <a:ext cx="5676900" cy="485775"/>
            <a:chOff x="2507550" y="3537113"/>
            <a:chExt cx="5676900" cy="485775"/>
          </a:xfrm>
        </xdr:grpSpPr>
        <xdr:sp macro="" textlink="">
          <xdr:nvSpPr>
            <xdr:cNvPr id="179" name="Shape 4">
              <a:extLst>
                <a:ext uri="{FF2B5EF4-FFF2-40B4-BE49-F238E27FC236}">
                  <a16:creationId xmlns:a16="http://schemas.microsoft.com/office/drawing/2014/main" id="{00000000-0008-0000-0600-0000B3000000}"/>
                </a:ext>
              </a:extLst>
            </xdr:cNvPr>
            <xdr:cNvSpPr/>
          </xdr:nvSpPr>
          <xdr:spPr>
            <a:xfrm>
              <a:off x="2507550" y="3537113"/>
              <a:ext cx="56769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80" name="Shape 130">
              <a:extLst>
                <a:ext uri="{FF2B5EF4-FFF2-40B4-BE49-F238E27FC236}">
                  <a16:creationId xmlns:a16="http://schemas.microsoft.com/office/drawing/2014/main" id="{00000000-0008-0000-0600-0000B4000000}"/>
                </a:ext>
              </a:extLst>
            </xdr:cNvPr>
            <xdr:cNvGrpSpPr/>
          </xdr:nvGrpSpPr>
          <xdr:grpSpPr>
            <a:xfrm>
              <a:off x="2507550" y="3537113"/>
              <a:ext cx="5676900" cy="485775"/>
              <a:chOff x="16954500" y="25025075"/>
              <a:chExt cx="2932042" cy="493642"/>
            </a:xfrm>
          </xdr:grpSpPr>
          <xdr:sp macro="" textlink="">
            <xdr:nvSpPr>
              <xdr:cNvPr id="181" name="Shape 131">
                <a:extLst>
                  <a:ext uri="{FF2B5EF4-FFF2-40B4-BE49-F238E27FC236}">
                    <a16:creationId xmlns:a16="http://schemas.microsoft.com/office/drawing/2014/main" id="{00000000-0008-0000-0600-0000B5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82" name="Shape 132">
                <a:extLst>
                  <a:ext uri="{FF2B5EF4-FFF2-40B4-BE49-F238E27FC236}">
                    <a16:creationId xmlns:a16="http://schemas.microsoft.com/office/drawing/2014/main" id="{00000000-0008-0000-0600-0000B6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OMRFE</a:t>
                </a:r>
                <a:r>
                  <a:rPr lang="en-US" sz="1100" b="0">
                    <a:solidFill>
                      <a:schemeClr val="dk1"/>
                    </a:solidFill>
                    <a:latin typeface="Calibri"/>
                    <a:ea typeface="Calibri"/>
                    <a:cs typeface="Calibri"/>
                    <a:sym typeface="Calibri"/>
                  </a:rPr>
                  <a:t>=</a:t>
                </a:r>
                <a:endParaRPr sz="1400"/>
              </a:p>
            </xdr:txBody>
          </xdr:sp>
          <xdr:sp macro="" textlink="">
            <xdr:nvSpPr>
              <xdr:cNvPr id="183" name="Shape 133">
                <a:extLst>
                  <a:ext uri="{FF2B5EF4-FFF2-40B4-BE49-F238E27FC236}">
                    <a16:creationId xmlns:a16="http://schemas.microsoft.com/office/drawing/2014/main" id="{00000000-0008-0000-0600-0000B7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Obras mitigación  del Riesgo Rio Fonce entregadas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Obras mitigación  del Riesgo Rio Fonce  entregadas planeadas </a:t>
                </a:r>
                <a:endParaRPr sz="1400"/>
              </a:p>
            </xdr:txBody>
          </xdr:sp>
        </xdr:grpSp>
      </xdr:grpSp>
    </xdr:grpSp>
    <xdr:clientData fLocksWithSheet="0"/>
  </xdr:oneCellAnchor>
  <xdr:oneCellAnchor>
    <xdr:from>
      <xdr:col>1</xdr:col>
      <xdr:colOff>3028950</xdr:colOff>
      <xdr:row>56</xdr:row>
      <xdr:rowOff>247650</xdr:rowOff>
    </xdr:from>
    <xdr:ext cx="3028950" cy="485775"/>
    <xdr:grpSp>
      <xdr:nvGrpSpPr>
        <xdr:cNvPr id="184" name="Shape 2">
          <a:extLst>
            <a:ext uri="{FF2B5EF4-FFF2-40B4-BE49-F238E27FC236}">
              <a16:creationId xmlns:a16="http://schemas.microsoft.com/office/drawing/2014/main" id="{00000000-0008-0000-0600-0000B8000000}"/>
            </a:ext>
          </a:extLst>
        </xdr:cNvPr>
        <xdr:cNvGrpSpPr/>
      </xdr:nvGrpSpPr>
      <xdr:grpSpPr>
        <a:xfrm>
          <a:off x="3343275" y="48939450"/>
          <a:ext cx="3028950" cy="485775"/>
          <a:chOff x="3831525" y="3537113"/>
          <a:chExt cx="3028950" cy="485775"/>
        </a:xfrm>
      </xdr:grpSpPr>
      <xdr:grpSp>
        <xdr:nvGrpSpPr>
          <xdr:cNvPr id="185" name="Shape 134">
            <a:extLst>
              <a:ext uri="{FF2B5EF4-FFF2-40B4-BE49-F238E27FC236}">
                <a16:creationId xmlns:a16="http://schemas.microsoft.com/office/drawing/2014/main" id="{00000000-0008-0000-0600-0000B9000000}"/>
              </a:ext>
            </a:extLst>
          </xdr:cNvPr>
          <xdr:cNvGrpSpPr/>
        </xdr:nvGrpSpPr>
        <xdr:grpSpPr>
          <a:xfrm>
            <a:off x="3831525" y="3537113"/>
            <a:ext cx="3028950" cy="485775"/>
            <a:chOff x="3831525" y="3537113"/>
            <a:chExt cx="3028950" cy="485775"/>
          </a:xfrm>
        </xdr:grpSpPr>
        <xdr:sp macro="" textlink="">
          <xdr:nvSpPr>
            <xdr:cNvPr id="186" name="Shape 4">
              <a:extLst>
                <a:ext uri="{FF2B5EF4-FFF2-40B4-BE49-F238E27FC236}">
                  <a16:creationId xmlns:a16="http://schemas.microsoft.com/office/drawing/2014/main" id="{00000000-0008-0000-0600-0000BA000000}"/>
                </a:ext>
              </a:extLst>
            </xdr:cNvPr>
            <xdr:cNvSpPr/>
          </xdr:nvSpPr>
          <xdr:spPr>
            <a:xfrm>
              <a:off x="3831525" y="3537113"/>
              <a:ext cx="30289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87" name="Shape 135">
              <a:extLst>
                <a:ext uri="{FF2B5EF4-FFF2-40B4-BE49-F238E27FC236}">
                  <a16:creationId xmlns:a16="http://schemas.microsoft.com/office/drawing/2014/main" id="{00000000-0008-0000-0600-0000BB000000}"/>
                </a:ext>
              </a:extLst>
            </xdr:cNvPr>
            <xdr:cNvGrpSpPr/>
          </xdr:nvGrpSpPr>
          <xdr:grpSpPr>
            <a:xfrm>
              <a:off x="3831525" y="3537113"/>
              <a:ext cx="3028950" cy="485775"/>
              <a:chOff x="16954500" y="25025075"/>
              <a:chExt cx="2932042" cy="493642"/>
            </a:xfrm>
          </xdr:grpSpPr>
          <xdr:sp macro="" textlink="">
            <xdr:nvSpPr>
              <xdr:cNvPr id="188" name="Shape 136">
                <a:extLst>
                  <a:ext uri="{FF2B5EF4-FFF2-40B4-BE49-F238E27FC236}">
                    <a16:creationId xmlns:a16="http://schemas.microsoft.com/office/drawing/2014/main" id="{00000000-0008-0000-0600-0000BC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89" name="Shape 137">
                <a:extLst>
                  <a:ext uri="{FF2B5EF4-FFF2-40B4-BE49-F238E27FC236}">
                    <a16:creationId xmlns:a16="http://schemas.microsoft.com/office/drawing/2014/main" id="{00000000-0008-0000-0600-0000BD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TRIT</a:t>
                </a:r>
                <a:r>
                  <a:rPr lang="en-US" sz="1100" b="0">
                    <a:solidFill>
                      <a:schemeClr val="dk1"/>
                    </a:solidFill>
                    <a:latin typeface="Calibri"/>
                    <a:ea typeface="Calibri"/>
                    <a:cs typeface="Calibri"/>
                    <a:sym typeface="Calibri"/>
                  </a:rPr>
                  <a:t>=</a:t>
                </a:r>
                <a:endParaRPr sz="1400"/>
              </a:p>
            </xdr:txBody>
          </xdr:sp>
          <xdr:sp macro="" textlink="">
            <xdr:nvSpPr>
              <xdr:cNvPr id="190" name="Shape 138">
                <a:extLst>
                  <a:ext uri="{FF2B5EF4-FFF2-40B4-BE49-F238E27FC236}">
                    <a16:creationId xmlns:a16="http://schemas.microsoft.com/office/drawing/2014/main" id="{00000000-0008-0000-0600-0000BE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Avance tramo I de via ejecutado</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100% Tramo I de via planeado </a:t>
                </a:r>
                <a:endParaRPr sz="1100" u="none"/>
              </a:p>
            </xdr:txBody>
          </xdr:sp>
        </xdr:grpSp>
      </xdr:grpSp>
    </xdr:grpSp>
    <xdr:clientData fLocksWithSheet="0"/>
  </xdr:oneCellAnchor>
  <xdr:oneCellAnchor>
    <xdr:from>
      <xdr:col>1</xdr:col>
      <xdr:colOff>2781300</xdr:colOff>
      <xdr:row>57</xdr:row>
      <xdr:rowOff>228600</xdr:rowOff>
    </xdr:from>
    <xdr:ext cx="3524250" cy="485775"/>
    <xdr:grpSp>
      <xdr:nvGrpSpPr>
        <xdr:cNvPr id="191" name="Shape 2">
          <a:extLst>
            <a:ext uri="{FF2B5EF4-FFF2-40B4-BE49-F238E27FC236}">
              <a16:creationId xmlns:a16="http://schemas.microsoft.com/office/drawing/2014/main" id="{00000000-0008-0000-0600-0000BF000000}"/>
            </a:ext>
          </a:extLst>
        </xdr:cNvPr>
        <xdr:cNvGrpSpPr/>
      </xdr:nvGrpSpPr>
      <xdr:grpSpPr>
        <a:xfrm>
          <a:off x="3095625" y="49844325"/>
          <a:ext cx="3524250" cy="485775"/>
          <a:chOff x="3583875" y="3537113"/>
          <a:chExt cx="3524250" cy="485775"/>
        </a:xfrm>
      </xdr:grpSpPr>
      <xdr:grpSp>
        <xdr:nvGrpSpPr>
          <xdr:cNvPr id="192" name="Shape 139">
            <a:extLst>
              <a:ext uri="{FF2B5EF4-FFF2-40B4-BE49-F238E27FC236}">
                <a16:creationId xmlns:a16="http://schemas.microsoft.com/office/drawing/2014/main" id="{00000000-0008-0000-0600-0000C0000000}"/>
              </a:ext>
            </a:extLst>
          </xdr:cNvPr>
          <xdr:cNvGrpSpPr/>
        </xdr:nvGrpSpPr>
        <xdr:grpSpPr>
          <a:xfrm>
            <a:off x="3583875" y="3537113"/>
            <a:ext cx="3524250" cy="485775"/>
            <a:chOff x="3583875" y="3537113"/>
            <a:chExt cx="3524250" cy="485775"/>
          </a:xfrm>
        </xdr:grpSpPr>
        <xdr:sp macro="" textlink="">
          <xdr:nvSpPr>
            <xdr:cNvPr id="193" name="Shape 4">
              <a:extLst>
                <a:ext uri="{FF2B5EF4-FFF2-40B4-BE49-F238E27FC236}">
                  <a16:creationId xmlns:a16="http://schemas.microsoft.com/office/drawing/2014/main" id="{00000000-0008-0000-0600-0000C1000000}"/>
                </a:ext>
              </a:extLst>
            </xdr:cNvPr>
            <xdr:cNvSpPr/>
          </xdr:nvSpPr>
          <xdr:spPr>
            <a:xfrm>
              <a:off x="3583875" y="3537113"/>
              <a:ext cx="35242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94" name="Shape 140">
              <a:extLst>
                <a:ext uri="{FF2B5EF4-FFF2-40B4-BE49-F238E27FC236}">
                  <a16:creationId xmlns:a16="http://schemas.microsoft.com/office/drawing/2014/main" id="{00000000-0008-0000-0600-0000C2000000}"/>
                </a:ext>
              </a:extLst>
            </xdr:cNvPr>
            <xdr:cNvGrpSpPr/>
          </xdr:nvGrpSpPr>
          <xdr:grpSpPr>
            <a:xfrm>
              <a:off x="3583875" y="3537113"/>
              <a:ext cx="3524250" cy="485775"/>
              <a:chOff x="16954500" y="25025075"/>
              <a:chExt cx="2932042" cy="493642"/>
            </a:xfrm>
          </xdr:grpSpPr>
          <xdr:sp macro="" textlink="">
            <xdr:nvSpPr>
              <xdr:cNvPr id="195" name="Shape 141">
                <a:extLst>
                  <a:ext uri="{FF2B5EF4-FFF2-40B4-BE49-F238E27FC236}">
                    <a16:creationId xmlns:a16="http://schemas.microsoft.com/office/drawing/2014/main" id="{00000000-0008-0000-0600-0000C3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96" name="Shape 142">
                <a:extLst>
                  <a:ext uri="{FF2B5EF4-FFF2-40B4-BE49-F238E27FC236}">
                    <a16:creationId xmlns:a16="http://schemas.microsoft.com/office/drawing/2014/main" id="{00000000-0008-0000-0600-0000C4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TRIIT</a:t>
                </a:r>
                <a:r>
                  <a:rPr lang="en-US" sz="1100" b="0">
                    <a:solidFill>
                      <a:schemeClr val="dk1"/>
                    </a:solidFill>
                    <a:latin typeface="Calibri"/>
                    <a:ea typeface="Calibri"/>
                    <a:cs typeface="Calibri"/>
                    <a:sym typeface="Calibri"/>
                  </a:rPr>
                  <a:t>=</a:t>
                </a:r>
                <a:endParaRPr sz="1400"/>
              </a:p>
            </xdr:txBody>
          </xdr:sp>
          <xdr:sp macro="" textlink="">
            <xdr:nvSpPr>
              <xdr:cNvPr id="197" name="Shape 143">
                <a:extLst>
                  <a:ext uri="{FF2B5EF4-FFF2-40B4-BE49-F238E27FC236}">
                    <a16:creationId xmlns:a16="http://schemas.microsoft.com/office/drawing/2014/main" id="{00000000-0008-0000-0600-0000C5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Avance tramo II de via ejecutado</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100% de Tramo II de via  </a:t>
                </a:r>
                <a:endParaRPr sz="1100" u="none"/>
              </a:p>
            </xdr:txBody>
          </xdr:sp>
        </xdr:grpSp>
      </xdr:grpSp>
    </xdr:grpSp>
    <xdr:clientData fLocksWithSheet="0"/>
  </xdr:oneCellAnchor>
  <xdr:oneCellAnchor>
    <xdr:from>
      <xdr:col>1</xdr:col>
      <xdr:colOff>3028950</xdr:colOff>
      <xdr:row>58</xdr:row>
      <xdr:rowOff>219075</xdr:rowOff>
    </xdr:from>
    <xdr:ext cx="2971800" cy="485775"/>
    <xdr:grpSp>
      <xdr:nvGrpSpPr>
        <xdr:cNvPr id="198" name="Shape 2">
          <a:extLst>
            <a:ext uri="{FF2B5EF4-FFF2-40B4-BE49-F238E27FC236}">
              <a16:creationId xmlns:a16="http://schemas.microsoft.com/office/drawing/2014/main" id="{00000000-0008-0000-0600-0000C6000000}"/>
            </a:ext>
          </a:extLst>
        </xdr:cNvPr>
        <xdr:cNvGrpSpPr/>
      </xdr:nvGrpSpPr>
      <xdr:grpSpPr>
        <a:xfrm>
          <a:off x="3343275" y="50758725"/>
          <a:ext cx="2971800" cy="485775"/>
          <a:chOff x="3860100" y="3537113"/>
          <a:chExt cx="2971800" cy="485775"/>
        </a:xfrm>
      </xdr:grpSpPr>
      <xdr:grpSp>
        <xdr:nvGrpSpPr>
          <xdr:cNvPr id="199" name="Shape 144">
            <a:extLst>
              <a:ext uri="{FF2B5EF4-FFF2-40B4-BE49-F238E27FC236}">
                <a16:creationId xmlns:a16="http://schemas.microsoft.com/office/drawing/2014/main" id="{00000000-0008-0000-0600-0000C7000000}"/>
              </a:ext>
            </a:extLst>
          </xdr:cNvPr>
          <xdr:cNvGrpSpPr/>
        </xdr:nvGrpSpPr>
        <xdr:grpSpPr>
          <a:xfrm>
            <a:off x="3860100" y="3537113"/>
            <a:ext cx="2971800" cy="485775"/>
            <a:chOff x="3860100" y="3537113"/>
            <a:chExt cx="2971800" cy="485775"/>
          </a:xfrm>
        </xdr:grpSpPr>
        <xdr:sp macro="" textlink="">
          <xdr:nvSpPr>
            <xdr:cNvPr id="200" name="Shape 4">
              <a:extLst>
                <a:ext uri="{FF2B5EF4-FFF2-40B4-BE49-F238E27FC236}">
                  <a16:creationId xmlns:a16="http://schemas.microsoft.com/office/drawing/2014/main" id="{00000000-0008-0000-0600-0000C8000000}"/>
                </a:ext>
              </a:extLst>
            </xdr:cNvPr>
            <xdr:cNvSpPr/>
          </xdr:nvSpPr>
          <xdr:spPr>
            <a:xfrm>
              <a:off x="3860100" y="3537113"/>
              <a:ext cx="29718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01" name="Shape 145">
              <a:extLst>
                <a:ext uri="{FF2B5EF4-FFF2-40B4-BE49-F238E27FC236}">
                  <a16:creationId xmlns:a16="http://schemas.microsoft.com/office/drawing/2014/main" id="{00000000-0008-0000-0600-0000C9000000}"/>
                </a:ext>
              </a:extLst>
            </xdr:cNvPr>
            <xdr:cNvGrpSpPr/>
          </xdr:nvGrpSpPr>
          <xdr:grpSpPr>
            <a:xfrm>
              <a:off x="3860100" y="3537113"/>
              <a:ext cx="2971800" cy="485775"/>
              <a:chOff x="17494139" y="25025075"/>
              <a:chExt cx="2392402" cy="493642"/>
            </a:xfrm>
          </xdr:grpSpPr>
          <xdr:sp macro="" textlink="">
            <xdr:nvSpPr>
              <xdr:cNvPr id="202" name="Shape 146">
                <a:extLst>
                  <a:ext uri="{FF2B5EF4-FFF2-40B4-BE49-F238E27FC236}">
                    <a16:creationId xmlns:a16="http://schemas.microsoft.com/office/drawing/2014/main" id="{00000000-0008-0000-0600-0000CA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03" name="Shape 147">
                <a:extLst>
                  <a:ext uri="{FF2B5EF4-FFF2-40B4-BE49-F238E27FC236}">
                    <a16:creationId xmlns:a16="http://schemas.microsoft.com/office/drawing/2014/main" id="{00000000-0008-0000-0600-0000CB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VMGT</a:t>
                </a:r>
                <a:r>
                  <a:rPr lang="en-US" sz="1100" b="0">
                    <a:solidFill>
                      <a:schemeClr val="dk1"/>
                    </a:solidFill>
                    <a:latin typeface="Calibri"/>
                    <a:ea typeface="Calibri"/>
                    <a:cs typeface="Calibri"/>
                    <a:sym typeface="Calibri"/>
                  </a:rPr>
                  <a:t>=</a:t>
                </a:r>
                <a:endParaRPr sz="1400"/>
              </a:p>
            </xdr:txBody>
          </xdr:sp>
          <xdr:sp macro="" textlink="">
            <xdr:nvSpPr>
              <xdr:cNvPr id="204" name="Shape 148">
                <a:extLst>
                  <a:ext uri="{FF2B5EF4-FFF2-40B4-BE49-F238E27FC236}">
                    <a16:creationId xmlns:a16="http://schemas.microsoft.com/office/drawing/2014/main" id="{00000000-0008-0000-0600-0000CC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vivendas ejecutadas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viviendas  planeadas  </a:t>
                </a:r>
                <a:endParaRPr sz="1100" u="none"/>
              </a:p>
            </xdr:txBody>
          </xdr:sp>
        </xdr:grpSp>
      </xdr:grpSp>
    </xdr:grpSp>
    <xdr:clientData fLocksWithSheet="0"/>
  </xdr:oneCellAnchor>
  <xdr:oneCellAnchor>
    <xdr:from>
      <xdr:col>1</xdr:col>
      <xdr:colOff>2933700</xdr:colOff>
      <xdr:row>59</xdr:row>
      <xdr:rowOff>238125</xdr:rowOff>
    </xdr:from>
    <xdr:ext cx="3400425" cy="485775"/>
    <xdr:grpSp>
      <xdr:nvGrpSpPr>
        <xdr:cNvPr id="205" name="Shape 2">
          <a:extLst>
            <a:ext uri="{FF2B5EF4-FFF2-40B4-BE49-F238E27FC236}">
              <a16:creationId xmlns:a16="http://schemas.microsoft.com/office/drawing/2014/main" id="{00000000-0008-0000-0600-0000CD000000}"/>
            </a:ext>
          </a:extLst>
        </xdr:cNvPr>
        <xdr:cNvGrpSpPr/>
      </xdr:nvGrpSpPr>
      <xdr:grpSpPr>
        <a:xfrm>
          <a:off x="3248025" y="51701700"/>
          <a:ext cx="3400425" cy="485775"/>
          <a:chOff x="3645788" y="3537113"/>
          <a:chExt cx="3400425" cy="485775"/>
        </a:xfrm>
      </xdr:grpSpPr>
      <xdr:grpSp>
        <xdr:nvGrpSpPr>
          <xdr:cNvPr id="206" name="Shape 149">
            <a:extLst>
              <a:ext uri="{FF2B5EF4-FFF2-40B4-BE49-F238E27FC236}">
                <a16:creationId xmlns:a16="http://schemas.microsoft.com/office/drawing/2014/main" id="{00000000-0008-0000-0600-0000CE000000}"/>
              </a:ext>
            </a:extLst>
          </xdr:cNvPr>
          <xdr:cNvGrpSpPr/>
        </xdr:nvGrpSpPr>
        <xdr:grpSpPr>
          <a:xfrm>
            <a:off x="3645788" y="3537113"/>
            <a:ext cx="3400425" cy="485775"/>
            <a:chOff x="3645788" y="3537113"/>
            <a:chExt cx="3400425" cy="485775"/>
          </a:xfrm>
        </xdr:grpSpPr>
        <xdr:sp macro="" textlink="">
          <xdr:nvSpPr>
            <xdr:cNvPr id="207" name="Shape 4">
              <a:extLst>
                <a:ext uri="{FF2B5EF4-FFF2-40B4-BE49-F238E27FC236}">
                  <a16:creationId xmlns:a16="http://schemas.microsoft.com/office/drawing/2014/main" id="{00000000-0008-0000-0600-0000CF000000}"/>
                </a:ext>
              </a:extLst>
            </xdr:cNvPr>
            <xdr:cNvSpPr/>
          </xdr:nvSpPr>
          <xdr:spPr>
            <a:xfrm>
              <a:off x="3645788" y="3537113"/>
              <a:ext cx="34004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08" name="Shape 150">
              <a:extLst>
                <a:ext uri="{FF2B5EF4-FFF2-40B4-BE49-F238E27FC236}">
                  <a16:creationId xmlns:a16="http://schemas.microsoft.com/office/drawing/2014/main" id="{00000000-0008-0000-0600-0000D0000000}"/>
                </a:ext>
              </a:extLst>
            </xdr:cNvPr>
            <xdr:cNvGrpSpPr/>
          </xdr:nvGrpSpPr>
          <xdr:grpSpPr>
            <a:xfrm>
              <a:off x="3645788" y="3537113"/>
              <a:ext cx="3400425" cy="485775"/>
              <a:chOff x="17494139" y="25025075"/>
              <a:chExt cx="2392402" cy="493642"/>
            </a:xfrm>
          </xdr:grpSpPr>
          <xdr:sp macro="" textlink="">
            <xdr:nvSpPr>
              <xdr:cNvPr id="209" name="Shape 151">
                <a:extLst>
                  <a:ext uri="{FF2B5EF4-FFF2-40B4-BE49-F238E27FC236}">
                    <a16:creationId xmlns:a16="http://schemas.microsoft.com/office/drawing/2014/main" id="{00000000-0008-0000-0600-0000D1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10" name="Shape 152">
                <a:extLst>
                  <a:ext uri="{FF2B5EF4-FFF2-40B4-BE49-F238E27FC236}">
                    <a16:creationId xmlns:a16="http://schemas.microsoft.com/office/drawing/2014/main" id="{00000000-0008-0000-0600-0000D2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VMGE</a:t>
                </a:r>
                <a:r>
                  <a:rPr lang="en-US" sz="1100" b="0">
                    <a:solidFill>
                      <a:schemeClr val="dk1"/>
                    </a:solidFill>
                    <a:latin typeface="Calibri"/>
                    <a:ea typeface="Calibri"/>
                    <a:cs typeface="Calibri"/>
                    <a:sym typeface="Calibri"/>
                  </a:rPr>
                  <a:t>=</a:t>
                </a:r>
                <a:endParaRPr sz="1400"/>
              </a:p>
            </xdr:txBody>
          </xdr:sp>
          <xdr:sp macro="" textlink="">
            <xdr:nvSpPr>
              <xdr:cNvPr id="211" name="Shape 153">
                <a:extLst>
                  <a:ext uri="{FF2B5EF4-FFF2-40B4-BE49-F238E27FC236}">
                    <a16:creationId xmlns:a16="http://schemas.microsoft.com/office/drawing/2014/main" id="{00000000-0008-0000-0600-0000D3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vivendas entregadas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viviendas  a entregar planeadas  </a:t>
                </a:r>
                <a:endParaRPr sz="1100" u="none"/>
              </a:p>
            </xdr:txBody>
          </xdr:sp>
        </xdr:grpSp>
      </xdr:grpSp>
    </xdr:grpSp>
    <xdr:clientData fLocksWithSheet="0"/>
  </xdr:oneCellAnchor>
  <xdr:oneCellAnchor>
    <xdr:from>
      <xdr:col>1</xdr:col>
      <xdr:colOff>2733675</xdr:colOff>
      <xdr:row>60</xdr:row>
      <xdr:rowOff>200025</xdr:rowOff>
    </xdr:from>
    <xdr:ext cx="3686175" cy="485775"/>
    <xdr:grpSp>
      <xdr:nvGrpSpPr>
        <xdr:cNvPr id="212" name="Shape 2">
          <a:extLst>
            <a:ext uri="{FF2B5EF4-FFF2-40B4-BE49-F238E27FC236}">
              <a16:creationId xmlns:a16="http://schemas.microsoft.com/office/drawing/2014/main" id="{00000000-0008-0000-0600-0000D4000000}"/>
            </a:ext>
          </a:extLst>
        </xdr:cNvPr>
        <xdr:cNvGrpSpPr/>
      </xdr:nvGrpSpPr>
      <xdr:grpSpPr>
        <a:xfrm>
          <a:off x="3048000" y="52587525"/>
          <a:ext cx="3686175" cy="485775"/>
          <a:chOff x="3502913" y="3537113"/>
          <a:chExt cx="3686175" cy="485775"/>
        </a:xfrm>
      </xdr:grpSpPr>
      <xdr:grpSp>
        <xdr:nvGrpSpPr>
          <xdr:cNvPr id="213" name="Shape 154">
            <a:extLst>
              <a:ext uri="{FF2B5EF4-FFF2-40B4-BE49-F238E27FC236}">
                <a16:creationId xmlns:a16="http://schemas.microsoft.com/office/drawing/2014/main" id="{00000000-0008-0000-0600-0000D5000000}"/>
              </a:ext>
            </a:extLst>
          </xdr:cNvPr>
          <xdr:cNvGrpSpPr/>
        </xdr:nvGrpSpPr>
        <xdr:grpSpPr>
          <a:xfrm>
            <a:off x="3502913" y="3537113"/>
            <a:ext cx="3686175" cy="485775"/>
            <a:chOff x="3502913" y="3537113"/>
            <a:chExt cx="3686175" cy="485775"/>
          </a:xfrm>
        </xdr:grpSpPr>
        <xdr:sp macro="" textlink="">
          <xdr:nvSpPr>
            <xdr:cNvPr id="214" name="Shape 4">
              <a:extLst>
                <a:ext uri="{FF2B5EF4-FFF2-40B4-BE49-F238E27FC236}">
                  <a16:creationId xmlns:a16="http://schemas.microsoft.com/office/drawing/2014/main" id="{00000000-0008-0000-0600-0000D6000000}"/>
                </a:ext>
              </a:extLst>
            </xdr:cNvPr>
            <xdr:cNvSpPr/>
          </xdr:nvSpPr>
          <xdr:spPr>
            <a:xfrm>
              <a:off x="3502913" y="3537113"/>
              <a:ext cx="36861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15" name="Shape 155">
              <a:extLst>
                <a:ext uri="{FF2B5EF4-FFF2-40B4-BE49-F238E27FC236}">
                  <a16:creationId xmlns:a16="http://schemas.microsoft.com/office/drawing/2014/main" id="{00000000-0008-0000-0600-0000D7000000}"/>
                </a:ext>
              </a:extLst>
            </xdr:cNvPr>
            <xdr:cNvGrpSpPr/>
          </xdr:nvGrpSpPr>
          <xdr:grpSpPr>
            <a:xfrm>
              <a:off x="3502913" y="3537113"/>
              <a:ext cx="3686175" cy="485775"/>
              <a:chOff x="17494139" y="25025075"/>
              <a:chExt cx="2392402" cy="493642"/>
            </a:xfrm>
          </xdr:grpSpPr>
          <xdr:sp macro="" textlink="">
            <xdr:nvSpPr>
              <xdr:cNvPr id="216" name="Shape 156">
                <a:extLst>
                  <a:ext uri="{FF2B5EF4-FFF2-40B4-BE49-F238E27FC236}">
                    <a16:creationId xmlns:a16="http://schemas.microsoft.com/office/drawing/2014/main" id="{00000000-0008-0000-0600-0000D8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17" name="Shape 157">
                <a:extLst>
                  <a:ext uri="{FF2B5EF4-FFF2-40B4-BE49-F238E27FC236}">
                    <a16:creationId xmlns:a16="http://schemas.microsoft.com/office/drawing/2014/main" id="{00000000-0008-0000-0600-0000D9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OEGT</a:t>
                </a:r>
                <a:r>
                  <a:rPr lang="en-US" sz="1100" b="0">
                    <a:solidFill>
                      <a:schemeClr val="dk1"/>
                    </a:solidFill>
                    <a:latin typeface="Calibri"/>
                    <a:ea typeface="Calibri"/>
                    <a:cs typeface="Calibri"/>
                    <a:sym typeface="Calibri"/>
                  </a:rPr>
                  <a:t>=</a:t>
                </a:r>
                <a:endParaRPr sz="1400"/>
              </a:p>
            </xdr:txBody>
          </xdr:sp>
          <xdr:sp macro="" textlink="">
            <xdr:nvSpPr>
              <xdr:cNvPr id="218" name="Shape 158">
                <a:extLst>
                  <a:ext uri="{FF2B5EF4-FFF2-40B4-BE49-F238E27FC236}">
                    <a16:creationId xmlns:a16="http://schemas.microsoft.com/office/drawing/2014/main" id="{00000000-0008-0000-0600-0000DA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obras de estabilización ejecutadas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viviendas  a entregar planeadas  </a:t>
                </a:r>
                <a:endParaRPr sz="1100" u="none"/>
              </a:p>
            </xdr:txBody>
          </xdr:sp>
        </xdr:grpSp>
      </xdr:grpSp>
    </xdr:grpSp>
    <xdr:clientData fLocksWithSheet="0"/>
  </xdr:oneCellAnchor>
  <xdr:oneCellAnchor>
    <xdr:from>
      <xdr:col>1</xdr:col>
      <xdr:colOff>2733675</xdr:colOff>
      <xdr:row>61</xdr:row>
      <xdr:rowOff>257175</xdr:rowOff>
    </xdr:from>
    <xdr:ext cx="3686175" cy="485775"/>
    <xdr:grpSp>
      <xdr:nvGrpSpPr>
        <xdr:cNvPr id="219" name="Shape 2">
          <a:extLst>
            <a:ext uri="{FF2B5EF4-FFF2-40B4-BE49-F238E27FC236}">
              <a16:creationId xmlns:a16="http://schemas.microsoft.com/office/drawing/2014/main" id="{00000000-0008-0000-0600-0000DB000000}"/>
            </a:ext>
          </a:extLst>
        </xdr:cNvPr>
        <xdr:cNvGrpSpPr/>
      </xdr:nvGrpSpPr>
      <xdr:grpSpPr>
        <a:xfrm>
          <a:off x="3048000" y="53568600"/>
          <a:ext cx="3686175" cy="485775"/>
          <a:chOff x="3502913" y="3537113"/>
          <a:chExt cx="3686175" cy="485775"/>
        </a:xfrm>
      </xdr:grpSpPr>
      <xdr:grpSp>
        <xdr:nvGrpSpPr>
          <xdr:cNvPr id="220" name="Shape 159">
            <a:extLst>
              <a:ext uri="{FF2B5EF4-FFF2-40B4-BE49-F238E27FC236}">
                <a16:creationId xmlns:a16="http://schemas.microsoft.com/office/drawing/2014/main" id="{00000000-0008-0000-0600-0000DC000000}"/>
              </a:ext>
            </a:extLst>
          </xdr:cNvPr>
          <xdr:cNvGrpSpPr/>
        </xdr:nvGrpSpPr>
        <xdr:grpSpPr>
          <a:xfrm>
            <a:off x="3502913" y="3537113"/>
            <a:ext cx="3686175" cy="485775"/>
            <a:chOff x="3502913" y="3537113"/>
            <a:chExt cx="3686175" cy="485775"/>
          </a:xfrm>
        </xdr:grpSpPr>
        <xdr:sp macro="" textlink="">
          <xdr:nvSpPr>
            <xdr:cNvPr id="221" name="Shape 4">
              <a:extLst>
                <a:ext uri="{FF2B5EF4-FFF2-40B4-BE49-F238E27FC236}">
                  <a16:creationId xmlns:a16="http://schemas.microsoft.com/office/drawing/2014/main" id="{00000000-0008-0000-0600-0000DD000000}"/>
                </a:ext>
              </a:extLst>
            </xdr:cNvPr>
            <xdr:cNvSpPr/>
          </xdr:nvSpPr>
          <xdr:spPr>
            <a:xfrm>
              <a:off x="3502913" y="3537113"/>
              <a:ext cx="36861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22" name="Shape 160">
              <a:extLst>
                <a:ext uri="{FF2B5EF4-FFF2-40B4-BE49-F238E27FC236}">
                  <a16:creationId xmlns:a16="http://schemas.microsoft.com/office/drawing/2014/main" id="{00000000-0008-0000-0600-0000DE000000}"/>
                </a:ext>
              </a:extLst>
            </xdr:cNvPr>
            <xdr:cNvGrpSpPr/>
          </xdr:nvGrpSpPr>
          <xdr:grpSpPr>
            <a:xfrm>
              <a:off x="3502913" y="3537113"/>
              <a:ext cx="3686175" cy="485775"/>
              <a:chOff x="17494139" y="25025075"/>
              <a:chExt cx="2392402" cy="493642"/>
            </a:xfrm>
          </xdr:grpSpPr>
          <xdr:sp macro="" textlink="">
            <xdr:nvSpPr>
              <xdr:cNvPr id="223" name="Shape 161">
                <a:extLst>
                  <a:ext uri="{FF2B5EF4-FFF2-40B4-BE49-F238E27FC236}">
                    <a16:creationId xmlns:a16="http://schemas.microsoft.com/office/drawing/2014/main" id="{00000000-0008-0000-0600-0000DF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24" name="Shape 162">
                <a:extLst>
                  <a:ext uri="{FF2B5EF4-FFF2-40B4-BE49-F238E27FC236}">
                    <a16:creationId xmlns:a16="http://schemas.microsoft.com/office/drawing/2014/main" id="{00000000-0008-0000-0600-0000E0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EMAP</a:t>
                </a:r>
                <a:r>
                  <a:rPr lang="en-US" sz="1100" b="0">
                    <a:solidFill>
                      <a:schemeClr val="dk1"/>
                    </a:solidFill>
                    <a:latin typeface="Calibri"/>
                    <a:ea typeface="Calibri"/>
                    <a:cs typeface="Calibri"/>
                    <a:sym typeface="Calibri"/>
                  </a:rPr>
                  <a:t>=</a:t>
                </a:r>
                <a:endParaRPr sz="1400"/>
              </a:p>
            </xdr:txBody>
          </xdr:sp>
          <xdr:sp macro="" textlink="">
            <xdr:nvSpPr>
              <xdr:cNvPr id="225" name="Shape 163">
                <a:extLst>
                  <a:ext uri="{FF2B5EF4-FFF2-40B4-BE49-F238E27FC236}">
                    <a16:creationId xmlns:a16="http://schemas.microsoft.com/office/drawing/2014/main" id="{00000000-0008-0000-0600-0000E1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emprendimientos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emprendimientos planeados  </a:t>
                </a:r>
                <a:endParaRPr sz="1100" u="none"/>
              </a:p>
            </xdr:txBody>
          </xdr:sp>
        </xdr:grpSp>
      </xdr:grpSp>
    </xdr:grpSp>
    <xdr:clientData fLocksWithSheet="0"/>
  </xdr:oneCellAnchor>
  <xdr:oneCellAnchor>
    <xdr:from>
      <xdr:col>1</xdr:col>
      <xdr:colOff>2733675</xdr:colOff>
      <xdr:row>62</xdr:row>
      <xdr:rowOff>228600</xdr:rowOff>
    </xdr:from>
    <xdr:ext cx="3686175" cy="485775"/>
    <xdr:grpSp>
      <xdr:nvGrpSpPr>
        <xdr:cNvPr id="226" name="Shape 2">
          <a:extLst>
            <a:ext uri="{FF2B5EF4-FFF2-40B4-BE49-F238E27FC236}">
              <a16:creationId xmlns:a16="http://schemas.microsoft.com/office/drawing/2014/main" id="{00000000-0008-0000-0600-0000E2000000}"/>
            </a:ext>
          </a:extLst>
        </xdr:cNvPr>
        <xdr:cNvGrpSpPr/>
      </xdr:nvGrpSpPr>
      <xdr:grpSpPr>
        <a:xfrm>
          <a:off x="3048000" y="54463950"/>
          <a:ext cx="3686175" cy="485775"/>
          <a:chOff x="3502913" y="3537113"/>
          <a:chExt cx="3686175" cy="485775"/>
        </a:xfrm>
      </xdr:grpSpPr>
      <xdr:grpSp>
        <xdr:nvGrpSpPr>
          <xdr:cNvPr id="227" name="Shape 164">
            <a:extLst>
              <a:ext uri="{FF2B5EF4-FFF2-40B4-BE49-F238E27FC236}">
                <a16:creationId xmlns:a16="http://schemas.microsoft.com/office/drawing/2014/main" id="{00000000-0008-0000-0600-0000E3000000}"/>
              </a:ext>
            </a:extLst>
          </xdr:cNvPr>
          <xdr:cNvGrpSpPr/>
        </xdr:nvGrpSpPr>
        <xdr:grpSpPr>
          <a:xfrm>
            <a:off x="3502913" y="3537113"/>
            <a:ext cx="3686175" cy="485775"/>
            <a:chOff x="3502913" y="3537113"/>
            <a:chExt cx="3686175" cy="485775"/>
          </a:xfrm>
        </xdr:grpSpPr>
        <xdr:sp macro="" textlink="">
          <xdr:nvSpPr>
            <xdr:cNvPr id="228" name="Shape 4">
              <a:extLst>
                <a:ext uri="{FF2B5EF4-FFF2-40B4-BE49-F238E27FC236}">
                  <a16:creationId xmlns:a16="http://schemas.microsoft.com/office/drawing/2014/main" id="{00000000-0008-0000-0600-0000E4000000}"/>
                </a:ext>
              </a:extLst>
            </xdr:cNvPr>
            <xdr:cNvSpPr/>
          </xdr:nvSpPr>
          <xdr:spPr>
            <a:xfrm>
              <a:off x="3502913" y="3537113"/>
              <a:ext cx="36861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29" name="Shape 165">
              <a:extLst>
                <a:ext uri="{FF2B5EF4-FFF2-40B4-BE49-F238E27FC236}">
                  <a16:creationId xmlns:a16="http://schemas.microsoft.com/office/drawing/2014/main" id="{00000000-0008-0000-0600-0000E5000000}"/>
                </a:ext>
              </a:extLst>
            </xdr:cNvPr>
            <xdr:cNvGrpSpPr/>
          </xdr:nvGrpSpPr>
          <xdr:grpSpPr>
            <a:xfrm>
              <a:off x="3502913" y="3537113"/>
              <a:ext cx="3686175" cy="485775"/>
              <a:chOff x="17494139" y="25025075"/>
              <a:chExt cx="2392402" cy="493642"/>
            </a:xfrm>
          </xdr:grpSpPr>
          <xdr:sp macro="" textlink="">
            <xdr:nvSpPr>
              <xdr:cNvPr id="230" name="Shape 166">
                <a:extLst>
                  <a:ext uri="{FF2B5EF4-FFF2-40B4-BE49-F238E27FC236}">
                    <a16:creationId xmlns:a16="http://schemas.microsoft.com/office/drawing/2014/main" id="{00000000-0008-0000-0600-0000E6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31" name="Shape 167">
                <a:extLst>
                  <a:ext uri="{FF2B5EF4-FFF2-40B4-BE49-F238E27FC236}">
                    <a16:creationId xmlns:a16="http://schemas.microsoft.com/office/drawing/2014/main" id="{00000000-0008-0000-0600-0000E7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IEEH</a:t>
                </a:r>
                <a:r>
                  <a:rPr lang="en-US" sz="1100" b="0">
                    <a:solidFill>
                      <a:schemeClr val="dk1"/>
                    </a:solidFill>
                    <a:latin typeface="Calibri"/>
                    <a:ea typeface="Calibri"/>
                    <a:cs typeface="Calibri"/>
                    <a:sym typeface="Calibri"/>
                  </a:rPr>
                  <a:t>=</a:t>
                </a:r>
                <a:endParaRPr sz="1400"/>
              </a:p>
            </xdr:txBody>
          </xdr:sp>
          <xdr:sp macro="" textlink="">
            <xdr:nvSpPr>
              <xdr:cNvPr id="232" name="Shape 168">
                <a:extLst>
                  <a:ext uri="{FF2B5EF4-FFF2-40B4-BE49-F238E27FC236}">
                    <a16:creationId xmlns:a16="http://schemas.microsoft.com/office/drawing/2014/main" id="{00000000-0008-0000-0600-0000E8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Inventario de entrega de Estaciones Realizadas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estaciones entregadas planeadas</a:t>
                </a:r>
                <a:endParaRPr sz="1100" u="none"/>
              </a:p>
            </xdr:txBody>
          </xdr:sp>
        </xdr:grpSp>
      </xdr:grpSp>
    </xdr:grpSp>
    <xdr:clientData fLocksWithSheet="0"/>
  </xdr:oneCellAnchor>
  <xdr:oneCellAnchor>
    <xdr:from>
      <xdr:col>1</xdr:col>
      <xdr:colOff>3438525</xdr:colOff>
      <xdr:row>63</xdr:row>
      <xdr:rowOff>190500</xdr:rowOff>
    </xdr:from>
    <xdr:ext cx="2266950" cy="485775"/>
    <xdr:grpSp>
      <xdr:nvGrpSpPr>
        <xdr:cNvPr id="233" name="Shape 2">
          <a:extLst>
            <a:ext uri="{FF2B5EF4-FFF2-40B4-BE49-F238E27FC236}">
              <a16:creationId xmlns:a16="http://schemas.microsoft.com/office/drawing/2014/main" id="{00000000-0008-0000-0600-0000E9000000}"/>
            </a:ext>
          </a:extLst>
        </xdr:cNvPr>
        <xdr:cNvGrpSpPr/>
      </xdr:nvGrpSpPr>
      <xdr:grpSpPr>
        <a:xfrm>
          <a:off x="3752850" y="55349775"/>
          <a:ext cx="2266950" cy="485775"/>
          <a:chOff x="4212525" y="3537113"/>
          <a:chExt cx="2266950" cy="485775"/>
        </a:xfrm>
      </xdr:grpSpPr>
      <xdr:grpSp>
        <xdr:nvGrpSpPr>
          <xdr:cNvPr id="234" name="Shape 169">
            <a:extLst>
              <a:ext uri="{FF2B5EF4-FFF2-40B4-BE49-F238E27FC236}">
                <a16:creationId xmlns:a16="http://schemas.microsoft.com/office/drawing/2014/main" id="{00000000-0008-0000-0600-0000EA000000}"/>
              </a:ext>
            </a:extLst>
          </xdr:cNvPr>
          <xdr:cNvGrpSpPr/>
        </xdr:nvGrpSpPr>
        <xdr:grpSpPr>
          <a:xfrm>
            <a:off x="4212525" y="3537113"/>
            <a:ext cx="2266950" cy="485775"/>
            <a:chOff x="4212525" y="3537113"/>
            <a:chExt cx="2266950" cy="485775"/>
          </a:xfrm>
        </xdr:grpSpPr>
        <xdr:sp macro="" textlink="">
          <xdr:nvSpPr>
            <xdr:cNvPr id="235" name="Shape 4">
              <a:extLst>
                <a:ext uri="{FF2B5EF4-FFF2-40B4-BE49-F238E27FC236}">
                  <a16:creationId xmlns:a16="http://schemas.microsoft.com/office/drawing/2014/main" id="{00000000-0008-0000-0600-0000EB000000}"/>
                </a:ext>
              </a:extLst>
            </xdr:cNvPr>
            <xdr:cNvSpPr/>
          </xdr:nvSpPr>
          <xdr:spPr>
            <a:xfrm>
              <a:off x="4212525" y="3537113"/>
              <a:ext cx="22669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36" name="Shape 170">
              <a:extLst>
                <a:ext uri="{FF2B5EF4-FFF2-40B4-BE49-F238E27FC236}">
                  <a16:creationId xmlns:a16="http://schemas.microsoft.com/office/drawing/2014/main" id="{00000000-0008-0000-0600-0000EC000000}"/>
                </a:ext>
              </a:extLst>
            </xdr:cNvPr>
            <xdr:cNvGrpSpPr/>
          </xdr:nvGrpSpPr>
          <xdr:grpSpPr>
            <a:xfrm>
              <a:off x="4212525" y="3537113"/>
              <a:ext cx="2266950" cy="485775"/>
              <a:chOff x="17494139" y="25025075"/>
              <a:chExt cx="2392402" cy="493642"/>
            </a:xfrm>
          </xdr:grpSpPr>
          <xdr:sp macro="" textlink="">
            <xdr:nvSpPr>
              <xdr:cNvPr id="237" name="Shape 171">
                <a:extLst>
                  <a:ext uri="{FF2B5EF4-FFF2-40B4-BE49-F238E27FC236}">
                    <a16:creationId xmlns:a16="http://schemas.microsoft.com/office/drawing/2014/main" id="{00000000-0008-0000-0600-0000ED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38" name="Shape 172">
                <a:extLst>
                  <a:ext uri="{FF2B5EF4-FFF2-40B4-BE49-F238E27FC236}">
                    <a16:creationId xmlns:a16="http://schemas.microsoft.com/office/drawing/2014/main" id="{00000000-0008-0000-0600-0000EE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CSRS</a:t>
                </a:r>
                <a:r>
                  <a:rPr lang="en-US" sz="1100" b="0">
                    <a:solidFill>
                      <a:schemeClr val="dk1"/>
                    </a:solidFill>
                    <a:latin typeface="Calibri"/>
                    <a:ea typeface="Calibri"/>
                    <a:cs typeface="Calibri"/>
                    <a:sym typeface="Calibri"/>
                  </a:rPr>
                  <a:t>=</a:t>
                </a:r>
                <a:endParaRPr sz="1400"/>
              </a:p>
            </xdr:txBody>
          </xdr:sp>
          <xdr:sp macro="" textlink="">
            <xdr:nvSpPr>
              <xdr:cNvPr id="239" name="Shape 173">
                <a:extLst>
                  <a:ext uri="{FF2B5EF4-FFF2-40B4-BE49-F238E27FC236}">
                    <a16:creationId xmlns:a16="http://schemas.microsoft.com/office/drawing/2014/main" id="{00000000-0008-0000-0600-0000EF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Avance de contratación</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Contrato suscrito 100%</a:t>
                </a:r>
                <a:endParaRPr sz="1100" u="none"/>
              </a:p>
            </xdr:txBody>
          </xdr:sp>
        </xdr:grpSp>
      </xdr:grpSp>
    </xdr:grpSp>
    <xdr:clientData fLocksWithSheet="0"/>
  </xdr:oneCellAnchor>
  <xdr:oneCellAnchor>
    <xdr:from>
      <xdr:col>1</xdr:col>
      <xdr:colOff>3095625</xdr:colOff>
      <xdr:row>64</xdr:row>
      <xdr:rowOff>219075</xdr:rowOff>
    </xdr:from>
    <xdr:ext cx="2943225" cy="485775"/>
    <xdr:grpSp>
      <xdr:nvGrpSpPr>
        <xdr:cNvPr id="240" name="Shape 2">
          <a:extLst>
            <a:ext uri="{FF2B5EF4-FFF2-40B4-BE49-F238E27FC236}">
              <a16:creationId xmlns:a16="http://schemas.microsoft.com/office/drawing/2014/main" id="{00000000-0008-0000-0600-0000F0000000}"/>
            </a:ext>
          </a:extLst>
        </xdr:cNvPr>
        <xdr:cNvGrpSpPr/>
      </xdr:nvGrpSpPr>
      <xdr:grpSpPr>
        <a:xfrm>
          <a:off x="3409950" y="56302275"/>
          <a:ext cx="2943225" cy="485775"/>
          <a:chOff x="3874388" y="3537113"/>
          <a:chExt cx="2943225" cy="485775"/>
        </a:xfrm>
      </xdr:grpSpPr>
      <xdr:grpSp>
        <xdr:nvGrpSpPr>
          <xdr:cNvPr id="241" name="Shape 174">
            <a:extLst>
              <a:ext uri="{FF2B5EF4-FFF2-40B4-BE49-F238E27FC236}">
                <a16:creationId xmlns:a16="http://schemas.microsoft.com/office/drawing/2014/main" id="{00000000-0008-0000-0600-0000F1000000}"/>
              </a:ext>
            </a:extLst>
          </xdr:cNvPr>
          <xdr:cNvGrpSpPr/>
        </xdr:nvGrpSpPr>
        <xdr:grpSpPr>
          <a:xfrm>
            <a:off x="3874388" y="3537113"/>
            <a:ext cx="2943225" cy="485775"/>
            <a:chOff x="3874388" y="3537113"/>
            <a:chExt cx="2943225" cy="485775"/>
          </a:xfrm>
        </xdr:grpSpPr>
        <xdr:sp macro="" textlink="">
          <xdr:nvSpPr>
            <xdr:cNvPr id="242" name="Shape 4">
              <a:extLst>
                <a:ext uri="{FF2B5EF4-FFF2-40B4-BE49-F238E27FC236}">
                  <a16:creationId xmlns:a16="http://schemas.microsoft.com/office/drawing/2014/main" id="{00000000-0008-0000-0600-0000F2000000}"/>
                </a:ext>
              </a:extLst>
            </xdr:cNvPr>
            <xdr:cNvSpPr/>
          </xdr:nvSpPr>
          <xdr:spPr>
            <a:xfrm>
              <a:off x="3874388" y="3537113"/>
              <a:ext cx="29432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43" name="Shape 175">
              <a:extLst>
                <a:ext uri="{FF2B5EF4-FFF2-40B4-BE49-F238E27FC236}">
                  <a16:creationId xmlns:a16="http://schemas.microsoft.com/office/drawing/2014/main" id="{00000000-0008-0000-0600-0000F3000000}"/>
                </a:ext>
              </a:extLst>
            </xdr:cNvPr>
            <xdr:cNvGrpSpPr/>
          </xdr:nvGrpSpPr>
          <xdr:grpSpPr>
            <a:xfrm>
              <a:off x="3874388" y="3537113"/>
              <a:ext cx="2943225" cy="485775"/>
              <a:chOff x="17494139" y="25025075"/>
              <a:chExt cx="2392402" cy="493642"/>
            </a:xfrm>
          </xdr:grpSpPr>
          <xdr:sp macro="" textlink="">
            <xdr:nvSpPr>
              <xdr:cNvPr id="244" name="Shape 176">
                <a:extLst>
                  <a:ext uri="{FF2B5EF4-FFF2-40B4-BE49-F238E27FC236}">
                    <a16:creationId xmlns:a16="http://schemas.microsoft.com/office/drawing/2014/main" id="{00000000-0008-0000-0600-0000F4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45" name="Shape 177">
                <a:extLst>
                  <a:ext uri="{FF2B5EF4-FFF2-40B4-BE49-F238E27FC236}">
                    <a16:creationId xmlns:a16="http://schemas.microsoft.com/office/drawing/2014/main" id="{00000000-0008-0000-0600-0000F5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IVVR</a:t>
                </a:r>
                <a:r>
                  <a:rPr lang="en-US" sz="1100" b="0">
                    <a:solidFill>
                      <a:schemeClr val="dk1"/>
                    </a:solidFill>
                    <a:latin typeface="Calibri"/>
                    <a:ea typeface="Calibri"/>
                    <a:cs typeface="Calibri"/>
                    <a:sym typeface="Calibri"/>
                  </a:rPr>
                  <a:t>=</a:t>
                </a:r>
                <a:endParaRPr sz="1400"/>
              </a:p>
            </xdr:txBody>
          </xdr:sp>
          <xdr:sp macro="" textlink="">
            <xdr:nvSpPr>
              <xdr:cNvPr id="246" name="Shape 178">
                <a:extLst>
                  <a:ext uri="{FF2B5EF4-FFF2-40B4-BE49-F238E27FC236}">
                    <a16:creationId xmlns:a16="http://schemas.microsoft.com/office/drawing/2014/main" id="{00000000-0008-0000-0600-0000F6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Informes de visitas Realizadas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informes de visitas planeadas</a:t>
                </a:r>
                <a:endParaRPr sz="1100" u="none"/>
              </a:p>
            </xdr:txBody>
          </xdr:sp>
        </xdr:grpSp>
      </xdr:grpSp>
    </xdr:grpSp>
    <xdr:clientData fLocksWithSheet="0"/>
  </xdr:oneCellAnchor>
  <xdr:oneCellAnchor>
    <xdr:from>
      <xdr:col>1</xdr:col>
      <xdr:colOff>3095625</xdr:colOff>
      <xdr:row>65</xdr:row>
      <xdr:rowOff>257175</xdr:rowOff>
    </xdr:from>
    <xdr:ext cx="2943225" cy="485775"/>
    <xdr:grpSp>
      <xdr:nvGrpSpPr>
        <xdr:cNvPr id="247" name="Shape 2">
          <a:extLst>
            <a:ext uri="{FF2B5EF4-FFF2-40B4-BE49-F238E27FC236}">
              <a16:creationId xmlns:a16="http://schemas.microsoft.com/office/drawing/2014/main" id="{00000000-0008-0000-0600-0000F7000000}"/>
            </a:ext>
          </a:extLst>
        </xdr:cNvPr>
        <xdr:cNvGrpSpPr/>
      </xdr:nvGrpSpPr>
      <xdr:grpSpPr>
        <a:xfrm>
          <a:off x="3409950" y="57264300"/>
          <a:ext cx="2943225" cy="485775"/>
          <a:chOff x="3874388" y="3537113"/>
          <a:chExt cx="2943225" cy="485775"/>
        </a:xfrm>
      </xdr:grpSpPr>
      <xdr:grpSp>
        <xdr:nvGrpSpPr>
          <xdr:cNvPr id="248" name="Shape 179">
            <a:extLst>
              <a:ext uri="{FF2B5EF4-FFF2-40B4-BE49-F238E27FC236}">
                <a16:creationId xmlns:a16="http://schemas.microsoft.com/office/drawing/2014/main" id="{00000000-0008-0000-0600-0000F8000000}"/>
              </a:ext>
            </a:extLst>
          </xdr:cNvPr>
          <xdr:cNvGrpSpPr/>
        </xdr:nvGrpSpPr>
        <xdr:grpSpPr>
          <a:xfrm>
            <a:off x="3874388" y="3537113"/>
            <a:ext cx="2943225" cy="485775"/>
            <a:chOff x="3874388" y="3537113"/>
            <a:chExt cx="2943225" cy="485775"/>
          </a:xfrm>
        </xdr:grpSpPr>
        <xdr:sp macro="" textlink="">
          <xdr:nvSpPr>
            <xdr:cNvPr id="249" name="Shape 4">
              <a:extLst>
                <a:ext uri="{FF2B5EF4-FFF2-40B4-BE49-F238E27FC236}">
                  <a16:creationId xmlns:a16="http://schemas.microsoft.com/office/drawing/2014/main" id="{00000000-0008-0000-0600-0000F9000000}"/>
                </a:ext>
              </a:extLst>
            </xdr:cNvPr>
            <xdr:cNvSpPr/>
          </xdr:nvSpPr>
          <xdr:spPr>
            <a:xfrm>
              <a:off x="3874388" y="3537113"/>
              <a:ext cx="29432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50" name="Shape 180">
              <a:extLst>
                <a:ext uri="{FF2B5EF4-FFF2-40B4-BE49-F238E27FC236}">
                  <a16:creationId xmlns:a16="http://schemas.microsoft.com/office/drawing/2014/main" id="{00000000-0008-0000-0600-0000FA000000}"/>
                </a:ext>
              </a:extLst>
            </xdr:cNvPr>
            <xdr:cNvGrpSpPr/>
          </xdr:nvGrpSpPr>
          <xdr:grpSpPr>
            <a:xfrm>
              <a:off x="3874388" y="3537113"/>
              <a:ext cx="2943225" cy="485775"/>
              <a:chOff x="17494139" y="25025075"/>
              <a:chExt cx="2392402" cy="493642"/>
            </a:xfrm>
          </xdr:grpSpPr>
          <xdr:sp macro="" textlink="">
            <xdr:nvSpPr>
              <xdr:cNvPr id="251" name="Shape 181">
                <a:extLst>
                  <a:ext uri="{FF2B5EF4-FFF2-40B4-BE49-F238E27FC236}">
                    <a16:creationId xmlns:a16="http://schemas.microsoft.com/office/drawing/2014/main" id="{00000000-0008-0000-0600-0000FB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52" name="Shape 182">
                <a:extLst>
                  <a:ext uri="{FF2B5EF4-FFF2-40B4-BE49-F238E27FC236}">
                    <a16:creationId xmlns:a16="http://schemas.microsoft.com/office/drawing/2014/main" id="{00000000-0008-0000-0600-0000FC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EHME</a:t>
                </a:r>
                <a:r>
                  <a:rPr lang="en-US" sz="1100" b="0">
                    <a:solidFill>
                      <a:schemeClr val="dk1"/>
                    </a:solidFill>
                    <a:latin typeface="Calibri"/>
                    <a:ea typeface="Calibri"/>
                    <a:cs typeface="Calibri"/>
                    <a:sym typeface="Calibri"/>
                  </a:rPr>
                  <a:t>=</a:t>
                </a:r>
                <a:endParaRPr sz="1400"/>
              </a:p>
            </xdr:txBody>
          </xdr:sp>
          <xdr:sp macro="" textlink="">
            <xdr:nvSpPr>
              <xdr:cNvPr id="253" name="Shape 183">
                <a:extLst>
                  <a:ext uri="{FF2B5EF4-FFF2-40B4-BE49-F238E27FC236}">
                    <a16:creationId xmlns:a16="http://schemas.microsoft.com/office/drawing/2014/main" id="{00000000-0008-0000-0600-0000FD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Estaciones instaladas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estaciones planeadas</a:t>
                </a:r>
                <a:endParaRPr sz="1400"/>
              </a:p>
            </xdr:txBody>
          </xdr:sp>
        </xdr:grpSp>
      </xdr:grpSp>
    </xdr:grpSp>
    <xdr:clientData fLocksWithSheet="0"/>
  </xdr:oneCellAnchor>
  <xdr:oneCellAnchor>
    <xdr:from>
      <xdr:col>1</xdr:col>
      <xdr:colOff>2819400</xdr:colOff>
      <xdr:row>66</xdr:row>
      <xdr:rowOff>228600</xdr:rowOff>
    </xdr:from>
    <xdr:ext cx="3505200" cy="485775"/>
    <xdr:grpSp>
      <xdr:nvGrpSpPr>
        <xdr:cNvPr id="254" name="Shape 2">
          <a:extLst>
            <a:ext uri="{FF2B5EF4-FFF2-40B4-BE49-F238E27FC236}">
              <a16:creationId xmlns:a16="http://schemas.microsoft.com/office/drawing/2014/main" id="{00000000-0008-0000-0600-0000FE000000}"/>
            </a:ext>
          </a:extLst>
        </xdr:cNvPr>
        <xdr:cNvGrpSpPr/>
      </xdr:nvGrpSpPr>
      <xdr:grpSpPr>
        <a:xfrm>
          <a:off x="3133725" y="58159650"/>
          <a:ext cx="3505200" cy="485775"/>
          <a:chOff x="3593400" y="3537113"/>
          <a:chExt cx="3505200" cy="485775"/>
        </a:xfrm>
      </xdr:grpSpPr>
      <xdr:grpSp>
        <xdr:nvGrpSpPr>
          <xdr:cNvPr id="255" name="Shape 184">
            <a:extLst>
              <a:ext uri="{FF2B5EF4-FFF2-40B4-BE49-F238E27FC236}">
                <a16:creationId xmlns:a16="http://schemas.microsoft.com/office/drawing/2014/main" id="{00000000-0008-0000-0600-0000FF000000}"/>
              </a:ext>
            </a:extLst>
          </xdr:cNvPr>
          <xdr:cNvGrpSpPr/>
        </xdr:nvGrpSpPr>
        <xdr:grpSpPr>
          <a:xfrm>
            <a:off x="3593400" y="3537113"/>
            <a:ext cx="3505200" cy="485775"/>
            <a:chOff x="3593400" y="3537113"/>
            <a:chExt cx="3505200" cy="485775"/>
          </a:xfrm>
        </xdr:grpSpPr>
        <xdr:sp macro="" textlink="">
          <xdr:nvSpPr>
            <xdr:cNvPr id="256" name="Shape 4">
              <a:extLst>
                <a:ext uri="{FF2B5EF4-FFF2-40B4-BE49-F238E27FC236}">
                  <a16:creationId xmlns:a16="http://schemas.microsoft.com/office/drawing/2014/main" id="{00000000-0008-0000-0600-000000010000}"/>
                </a:ext>
              </a:extLst>
            </xdr:cNvPr>
            <xdr:cNvSpPr/>
          </xdr:nvSpPr>
          <xdr:spPr>
            <a:xfrm>
              <a:off x="3593400" y="3537113"/>
              <a:ext cx="35052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57" name="Shape 185">
              <a:extLst>
                <a:ext uri="{FF2B5EF4-FFF2-40B4-BE49-F238E27FC236}">
                  <a16:creationId xmlns:a16="http://schemas.microsoft.com/office/drawing/2014/main" id="{00000000-0008-0000-0600-000001010000}"/>
                </a:ext>
              </a:extLst>
            </xdr:cNvPr>
            <xdr:cNvGrpSpPr/>
          </xdr:nvGrpSpPr>
          <xdr:grpSpPr>
            <a:xfrm>
              <a:off x="3593400" y="3537113"/>
              <a:ext cx="3505200" cy="485775"/>
              <a:chOff x="17494139" y="25025075"/>
              <a:chExt cx="2392402" cy="493642"/>
            </a:xfrm>
          </xdr:grpSpPr>
          <xdr:sp macro="" textlink="">
            <xdr:nvSpPr>
              <xdr:cNvPr id="258" name="Shape 186">
                <a:extLst>
                  <a:ext uri="{FF2B5EF4-FFF2-40B4-BE49-F238E27FC236}">
                    <a16:creationId xmlns:a16="http://schemas.microsoft.com/office/drawing/2014/main" id="{00000000-0008-0000-0600-00000201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59" name="Shape 187">
                <a:extLst>
                  <a:ext uri="{FF2B5EF4-FFF2-40B4-BE49-F238E27FC236}">
                    <a16:creationId xmlns:a16="http://schemas.microsoft.com/office/drawing/2014/main" id="{00000000-0008-0000-0600-00000301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HISMJ</a:t>
                </a:r>
                <a:r>
                  <a:rPr lang="en-US" sz="1100" b="0">
                    <a:solidFill>
                      <a:schemeClr val="dk1"/>
                    </a:solidFill>
                    <a:latin typeface="Calibri"/>
                    <a:ea typeface="Calibri"/>
                    <a:cs typeface="Calibri"/>
                    <a:sym typeface="Calibri"/>
                  </a:rPr>
                  <a:t>=</a:t>
                </a:r>
                <a:endParaRPr sz="1400"/>
              </a:p>
            </xdr:txBody>
          </xdr:sp>
          <xdr:sp macro="" textlink="">
            <xdr:nvSpPr>
              <xdr:cNvPr id="260" name="Shape 188">
                <a:extLst>
                  <a:ext uri="{FF2B5EF4-FFF2-40B4-BE49-F238E27FC236}">
                    <a16:creationId xmlns:a16="http://schemas.microsoft.com/office/drawing/2014/main" id="{00000000-0008-0000-0600-00000401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avance de adquisición de herramienta</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Herramienta Informatica adquirida 100%</a:t>
                </a:r>
                <a:endParaRPr sz="1400"/>
              </a:p>
            </xdr:txBody>
          </xdr:sp>
        </xdr:grpSp>
      </xdr:grpSp>
    </xdr:grpSp>
    <xdr:clientData fLocksWithSheet="0"/>
  </xdr:oneCellAnchor>
  <xdr:oneCellAnchor>
    <xdr:from>
      <xdr:col>1</xdr:col>
      <xdr:colOff>2314575</xdr:colOff>
      <xdr:row>67</xdr:row>
      <xdr:rowOff>190500</xdr:rowOff>
    </xdr:from>
    <xdr:ext cx="4514850" cy="485775"/>
    <xdr:grpSp>
      <xdr:nvGrpSpPr>
        <xdr:cNvPr id="261" name="Shape 2">
          <a:extLst>
            <a:ext uri="{FF2B5EF4-FFF2-40B4-BE49-F238E27FC236}">
              <a16:creationId xmlns:a16="http://schemas.microsoft.com/office/drawing/2014/main" id="{00000000-0008-0000-0600-000005010000}"/>
            </a:ext>
          </a:extLst>
        </xdr:cNvPr>
        <xdr:cNvGrpSpPr/>
      </xdr:nvGrpSpPr>
      <xdr:grpSpPr>
        <a:xfrm>
          <a:off x="2628900" y="59045475"/>
          <a:ext cx="4514850" cy="485775"/>
          <a:chOff x="3088575" y="3537113"/>
          <a:chExt cx="4514850" cy="485775"/>
        </a:xfrm>
      </xdr:grpSpPr>
      <xdr:grpSp>
        <xdr:nvGrpSpPr>
          <xdr:cNvPr id="262" name="Shape 189">
            <a:extLst>
              <a:ext uri="{FF2B5EF4-FFF2-40B4-BE49-F238E27FC236}">
                <a16:creationId xmlns:a16="http://schemas.microsoft.com/office/drawing/2014/main" id="{00000000-0008-0000-0600-000006010000}"/>
              </a:ext>
            </a:extLst>
          </xdr:cNvPr>
          <xdr:cNvGrpSpPr/>
        </xdr:nvGrpSpPr>
        <xdr:grpSpPr>
          <a:xfrm>
            <a:off x="3088575" y="3537113"/>
            <a:ext cx="4514850" cy="485775"/>
            <a:chOff x="3088575" y="3537113"/>
            <a:chExt cx="4514850" cy="485775"/>
          </a:xfrm>
        </xdr:grpSpPr>
        <xdr:sp macro="" textlink="">
          <xdr:nvSpPr>
            <xdr:cNvPr id="263" name="Shape 4">
              <a:extLst>
                <a:ext uri="{FF2B5EF4-FFF2-40B4-BE49-F238E27FC236}">
                  <a16:creationId xmlns:a16="http://schemas.microsoft.com/office/drawing/2014/main" id="{00000000-0008-0000-0600-000007010000}"/>
                </a:ext>
              </a:extLst>
            </xdr:cNvPr>
            <xdr:cNvSpPr/>
          </xdr:nvSpPr>
          <xdr:spPr>
            <a:xfrm>
              <a:off x="3088575" y="3537113"/>
              <a:ext cx="45148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64" name="Shape 190">
              <a:extLst>
                <a:ext uri="{FF2B5EF4-FFF2-40B4-BE49-F238E27FC236}">
                  <a16:creationId xmlns:a16="http://schemas.microsoft.com/office/drawing/2014/main" id="{00000000-0008-0000-0600-000008010000}"/>
                </a:ext>
              </a:extLst>
            </xdr:cNvPr>
            <xdr:cNvGrpSpPr/>
          </xdr:nvGrpSpPr>
          <xdr:grpSpPr>
            <a:xfrm>
              <a:off x="3088575" y="3537113"/>
              <a:ext cx="4514850" cy="485775"/>
              <a:chOff x="17494139" y="25025075"/>
              <a:chExt cx="2392402" cy="493642"/>
            </a:xfrm>
          </xdr:grpSpPr>
          <xdr:sp macro="" textlink="">
            <xdr:nvSpPr>
              <xdr:cNvPr id="265" name="Shape 191">
                <a:extLst>
                  <a:ext uri="{FF2B5EF4-FFF2-40B4-BE49-F238E27FC236}">
                    <a16:creationId xmlns:a16="http://schemas.microsoft.com/office/drawing/2014/main" id="{00000000-0008-0000-0600-00000901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66" name="Shape 192">
                <a:extLst>
                  <a:ext uri="{FF2B5EF4-FFF2-40B4-BE49-F238E27FC236}">
                    <a16:creationId xmlns:a16="http://schemas.microsoft.com/office/drawing/2014/main" id="{00000000-0008-0000-0600-00000A01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ARAI</a:t>
                </a:r>
                <a:r>
                  <a:rPr lang="en-US" sz="1100" b="0">
                    <a:solidFill>
                      <a:schemeClr val="dk1"/>
                    </a:solidFill>
                    <a:latin typeface="Calibri"/>
                    <a:ea typeface="Calibri"/>
                    <a:cs typeface="Calibri"/>
                    <a:sym typeface="Calibri"/>
                  </a:rPr>
                  <a:t>=</a:t>
                </a:r>
                <a:endParaRPr sz="1400"/>
              </a:p>
            </xdr:txBody>
          </xdr:sp>
          <xdr:sp macro="" textlink="">
            <xdr:nvSpPr>
              <xdr:cNvPr id="267" name="Shape 193">
                <a:extLst>
                  <a:ext uri="{FF2B5EF4-FFF2-40B4-BE49-F238E27FC236}">
                    <a16:creationId xmlns:a16="http://schemas.microsoft.com/office/drawing/2014/main" id="{00000000-0008-0000-0600-00000B01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Informes de analisis de reducción de amenaza  realizados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Informes de Analisis de reducción de amenazaplaneados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2362200</xdr:colOff>
      <xdr:row>68</xdr:row>
      <xdr:rowOff>219075</xdr:rowOff>
    </xdr:from>
    <xdr:ext cx="4419600" cy="485775"/>
    <xdr:grpSp>
      <xdr:nvGrpSpPr>
        <xdr:cNvPr id="268" name="Shape 2">
          <a:extLst>
            <a:ext uri="{FF2B5EF4-FFF2-40B4-BE49-F238E27FC236}">
              <a16:creationId xmlns:a16="http://schemas.microsoft.com/office/drawing/2014/main" id="{00000000-0008-0000-0600-00000C010000}"/>
            </a:ext>
          </a:extLst>
        </xdr:cNvPr>
        <xdr:cNvGrpSpPr/>
      </xdr:nvGrpSpPr>
      <xdr:grpSpPr>
        <a:xfrm>
          <a:off x="2676525" y="59997975"/>
          <a:ext cx="4419600" cy="485775"/>
          <a:chOff x="3136200" y="3537113"/>
          <a:chExt cx="4419600" cy="485775"/>
        </a:xfrm>
      </xdr:grpSpPr>
      <xdr:grpSp>
        <xdr:nvGrpSpPr>
          <xdr:cNvPr id="269" name="Shape 194">
            <a:extLst>
              <a:ext uri="{FF2B5EF4-FFF2-40B4-BE49-F238E27FC236}">
                <a16:creationId xmlns:a16="http://schemas.microsoft.com/office/drawing/2014/main" id="{00000000-0008-0000-0600-00000D010000}"/>
              </a:ext>
            </a:extLst>
          </xdr:cNvPr>
          <xdr:cNvGrpSpPr/>
        </xdr:nvGrpSpPr>
        <xdr:grpSpPr>
          <a:xfrm>
            <a:off x="3136200" y="3537113"/>
            <a:ext cx="4419600" cy="485775"/>
            <a:chOff x="3136200" y="3537113"/>
            <a:chExt cx="4419600" cy="485775"/>
          </a:xfrm>
        </xdr:grpSpPr>
        <xdr:sp macro="" textlink="">
          <xdr:nvSpPr>
            <xdr:cNvPr id="270" name="Shape 4">
              <a:extLst>
                <a:ext uri="{FF2B5EF4-FFF2-40B4-BE49-F238E27FC236}">
                  <a16:creationId xmlns:a16="http://schemas.microsoft.com/office/drawing/2014/main" id="{00000000-0008-0000-0600-00000E010000}"/>
                </a:ext>
              </a:extLst>
            </xdr:cNvPr>
            <xdr:cNvSpPr/>
          </xdr:nvSpPr>
          <xdr:spPr>
            <a:xfrm>
              <a:off x="3136200" y="3537113"/>
              <a:ext cx="44196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1" name="Shape 195">
              <a:extLst>
                <a:ext uri="{FF2B5EF4-FFF2-40B4-BE49-F238E27FC236}">
                  <a16:creationId xmlns:a16="http://schemas.microsoft.com/office/drawing/2014/main" id="{00000000-0008-0000-0600-00000F010000}"/>
                </a:ext>
              </a:extLst>
            </xdr:cNvPr>
            <xdr:cNvGrpSpPr/>
          </xdr:nvGrpSpPr>
          <xdr:grpSpPr>
            <a:xfrm>
              <a:off x="3136200" y="3537113"/>
              <a:ext cx="4419600" cy="485775"/>
              <a:chOff x="17494139" y="25025075"/>
              <a:chExt cx="2392402" cy="493642"/>
            </a:xfrm>
          </xdr:grpSpPr>
          <xdr:sp macro="" textlink="">
            <xdr:nvSpPr>
              <xdr:cNvPr id="272" name="Shape 196">
                <a:extLst>
                  <a:ext uri="{FF2B5EF4-FFF2-40B4-BE49-F238E27FC236}">
                    <a16:creationId xmlns:a16="http://schemas.microsoft.com/office/drawing/2014/main" id="{00000000-0008-0000-0600-00001001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73" name="Shape 197">
                <a:extLst>
                  <a:ext uri="{FF2B5EF4-FFF2-40B4-BE49-F238E27FC236}">
                    <a16:creationId xmlns:a16="http://schemas.microsoft.com/office/drawing/2014/main" id="{00000000-0008-0000-0600-00001101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EPIPR</a:t>
                </a:r>
                <a:r>
                  <a:rPr lang="en-US" sz="1100" b="0">
                    <a:solidFill>
                      <a:schemeClr val="dk1"/>
                    </a:solidFill>
                    <a:latin typeface="Calibri"/>
                    <a:ea typeface="Calibri"/>
                    <a:cs typeface="Calibri"/>
                    <a:sym typeface="Calibri"/>
                  </a:rPr>
                  <a:t>=</a:t>
                </a:r>
                <a:endParaRPr sz="1400"/>
              </a:p>
            </xdr:txBody>
          </xdr:sp>
          <xdr:sp macro="" textlink="">
            <xdr:nvSpPr>
              <xdr:cNvPr id="274" name="Shape 198">
                <a:extLst>
                  <a:ext uri="{FF2B5EF4-FFF2-40B4-BE49-F238E27FC236}">
                    <a16:creationId xmlns:a16="http://schemas.microsoft.com/office/drawing/2014/main" id="{00000000-0008-0000-0600-00001201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Estudios de pre-Inversión de proyectos realizados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Estudios de pre-Inversión de proyectos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2819400</xdr:colOff>
      <xdr:row>69</xdr:row>
      <xdr:rowOff>247650</xdr:rowOff>
    </xdr:from>
    <xdr:ext cx="3505200" cy="485775"/>
    <xdr:grpSp>
      <xdr:nvGrpSpPr>
        <xdr:cNvPr id="275" name="Shape 2">
          <a:extLst>
            <a:ext uri="{FF2B5EF4-FFF2-40B4-BE49-F238E27FC236}">
              <a16:creationId xmlns:a16="http://schemas.microsoft.com/office/drawing/2014/main" id="{00000000-0008-0000-0600-000013010000}"/>
            </a:ext>
          </a:extLst>
        </xdr:cNvPr>
        <xdr:cNvGrpSpPr/>
      </xdr:nvGrpSpPr>
      <xdr:grpSpPr>
        <a:xfrm>
          <a:off x="3133725" y="60950475"/>
          <a:ext cx="3505200" cy="485775"/>
          <a:chOff x="3593400" y="3537113"/>
          <a:chExt cx="3505200" cy="485775"/>
        </a:xfrm>
      </xdr:grpSpPr>
      <xdr:grpSp>
        <xdr:nvGrpSpPr>
          <xdr:cNvPr id="276" name="Shape 199">
            <a:extLst>
              <a:ext uri="{FF2B5EF4-FFF2-40B4-BE49-F238E27FC236}">
                <a16:creationId xmlns:a16="http://schemas.microsoft.com/office/drawing/2014/main" id="{00000000-0008-0000-0600-000014010000}"/>
              </a:ext>
            </a:extLst>
          </xdr:cNvPr>
          <xdr:cNvGrpSpPr/>
        </xdr:nvGrpSpPr>
        <xdr:grpSpPr>
          <a:xfrm>
            <a:off x="3593400" y="3537113"/>
            <a:ext cx="3505200" cy="485775"/>
            <a:chOff x="3593400" y="3537113"/>
            <a:chExt cx="3505200" cy="485775"/>
          </a:xfrm>
        </xdr:grpSpPr>
        <xdr:sp macro="" textlink="">
          <xdr:nvSpPr>
            <xdr:cNvPr id="277" name="Shape 4">
              <a:extLst>
                <a:ext uri="{FF2B5EF4-FFF2-40B4-BE49-F238E27FC236}">
                  <a16:creationId xmlns:a16="http://schemas.microsoft.com/office/drawing/2014/main" id="{00000000-0008-0000-0600-000015010000}"/>
                </a:ext>
              </a:extLst>
            </xdr:cNvPr>
            <xdr:cNvSpPr/>
          </xdr:nvSpPr>
          <xdr:spPr>
            <a:xfrm>
              <a:off x="3593400" y="3537113"/>
              <a:ext cx="35052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8" name="Shape 200">
              <a:extLst>
                <a:ext uri="{FF2B5EF4-FFF2-40B4-BE49-F238E27FC236}">
                  <a16:creationId xmlns:a16="http://schemas.microsoft.com/office/drawing/2014/main" id="{00000000-0008-0000-0600-000016010000}"/>
                </a:ext>
              </a:extLst>
            </xdr:cNvPr>
            <xdr:cNvGrpSpPr/>
          </xdr:nvGrpSpPr>
          <xdr:grpSpPr>
            <a:xfrm>
              <a:off x="3593400" y="3537113"/>
              <a:ext cx="3505200" cy="485775"/>
              <a:chOff x="17494139" y="25025075"/>
              <a:chExt cx="2392402" cy="493642"/>
            </a:xfrm>
          </xdr:grpSpPr>
          <xdr:sp macro="" textlink="">
            <xdr:nvSpPr>
              <xdr:cNvPr id="279" name="Shape 201">
                <a:extLst>
                  <a:ext uri="{FF2B5EF4-FFF2-40B4-BE49-F238E27FC236}">
                    <a16:creationId xmlns:a16="http://schemas.microsoft.com/office/drawing/2014/main" id="{00000000-0008-0000-0600-00001701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80" name="Shape 202">
                <a:extLst>
                  <a:ext uri="{FF2B5EF4-FFF2-40B4-BE49-F238E27FC236}">
                    <a16:creationId xmlns:a16="http://schemas.microsoft.com/office/drawing/2014/main" id="{00000000-0008-0000-0600-00001801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GEPRC</a:t>
                </a:r>
                <a:r>
                  <a:rPr lang="en-US" sz="1100" b="0">
                    <a:solidFill>
                      <a:schemeClr val="dk1"/>
                    </a:solidFill>
                    <a:latin typeface="Calibri"/>
                    <a:ea typeface="Calibri"/>
                    <a:cs typeface="Calibri"/>
                    <a:sym typeface="Calibri"/>
                  </a:rPr>
                  <a:t>=</a:t>
                </a:r>
                <a:endParaRPr sz="1400"/>
              </a:p>
            </xdr:txBody>
          </xdr:sp>
          <xdr:sp macro="" textlink="">
            <xdr:nvSpPr>
              <xdr:cNvPr id="281" name="Shape 203">
                <a:extLst>
                  <a:ext uri="{FF2B5EF4-FFF2-40B4-BE49-F238E27FC236}">
                    <a16:creationId xmlns:a16="http://schemas.microsoft.com/office/drawing/2014/main" id="{00000000-0008-0000-0600-00001901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Contratos de gerencias realizados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contratos de gerencias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2952750</xdr:colOff>
      <xdr:row>70</xdr:row>
      <xdr:rowOff>200025</xdr:rowOff>
    </xdr:from>
    <xdr:ext cx="3238500" cy="485775"/>
    <xdr:grpSp>
      <xdr:nvGrpSpPr>
        <xdr:cNvPr id="282" name="Shape 2">
          <a:extLst>
            <a:ext uri="{FF2B5EF4-FFF2-40B4-BE49-F238E27FC236}">
              <a16:creationId xmlns:a16="http://schemas.microsoft.com/office/drawing/2014/main" id="{00000000-0008-0000-0600-00001A010000}"/>
            </a:ext>
          </a:extLst>
        </xdr:cNvPr>
        <xdr:cNvGrpSpPr/>
      </xdr:nvGrpSpPr>
      <xdr:grpSpPr>
        <a:xfrm>
          <a:off x="3267075" y="61826775"/>
          <a:ext cx="3238500" cy="485775"/>
          <a:chOff x="3726750" y="3537113"/>
          <a:chExt cx="3238500" cy="485775"/>
        </a:xfrm>
      </xdr:grpSpPr>
      <xdr:grpSp>
        <xdr:nvGrpSpPr>
          <xdr:cNvPr id="283" name="Shape 204">
            <a:extLst>
              <a:ext uri="{FF2B5EF4-FFF2-40B4-BE49-F238E27FC236}">
                <a16:creationId xmlns:a16="http://schemas.microsoft.com/office/drawing/2014/main" id="{00000000-0008-0000-0600-00001B010000}"/>
              </a:ext>
            </a:extLst>
          </xdr:cNvPr>
          <xdr:cNvGrpSpPr/>
        </xdr:nvGrpSpPr>
        <xdr:grpSpPr>
          <a:xfrm>
            <a:off x="3726750" y="3537113"/>
            <a:ext cx="3238500" cy="485775"/>
            <a:chOff x="3726750" y="3537113"/>
            <a:chExt cx="3238500" cy="485775"/>
          </a:xfrm>
        </xdr:grpSpPr>
        <xdr:sp macro="" textlink="">
          <xdr:nvSpPr>
            <xdr:cNvPr id="284" name="Shape 4">
              <a:extLst>
                <a:ext uri="{FF2B5EF4-FFF2-40B4-BE49-F238E27FC236}">
                  <a16:creationId xmlns:a16="http://schemas.microsoft.com/office/drawing/2014/main" id="{00000000-0008-0000-0600-00001C010000}"/>
                </a:ext>
              </a:extLst>
            </xdr:cNvPr>
            <xdr:cNvSpPr/>
          </xdr:nvSpPr>
          <xdr:spPr>
            <a:xfrm>
              <a:off x="3726750" y="3537113"/>
              <a:ext cx="32385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85" name="Shape 205">
              <a:extLst>
                <a:ext uri="{FF2B5EF4-FFF2-40B4-BE49-F238E27FC236}">
                  <a16:creationId xmlns:a16="http://schemas.microsoft.com/office/drawing/2014/main" id="{00000000-0008-0000-0600-00001D010000}"/>
                </a:ext>
              </a:extLst>
            </xdr:cNvPr>
            <xdr:cNvGrpSpPr/>
          </xdr:nvGrpSpPr>
          <xdr:grpSpPr>
            <a:xfrm>
              <a:off x="3726750" y="3537113"/>
              <a:ext cx="3238500" cy="485775"/>
              <a:chOff x="17494139" y="25025075"/>
              <a:chExt cx="2392402" cy="493642"/>
            </a:xfrm>
          </xdr:grpSpPr>
          <xdr:sp macro="" textlink="">
            <xdr:nvSpPr>
              <xdr:cNvPr id="286" name="Shape 206">
                <a:extLst>
                  <a:ext uri="{FF2B5EF4-FFF2-40B4-BE49-F238E27FC236}">
                    <a16:creationId xmlns:a16="http://schemas.microsoft.com/office/drawing/2014/main" id="{00000000-0008-0000-0600-00001E01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87" name="Shape 207">
                <a:extLst>
                  <a:ext uri="{FF2B5EF4-FFF2-40B4-BE49-F238E27FC236}">
                    <a16:creationId xmlns:a16="http://schemas.microsoft.com/office/drawing/2014/main" id="{00000000-0008-0000-0600-00001F01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PRET</a:t>
                </a:r>
                <a:r>
                  <a:rPr lang="en-US" sz="1100" b="0">
                    <a:solidFill>
                      <a:schemeClr val="dk1"/>
                    </a:solidFill>
                    <a:latin typeface="Calibri"/>
                    <a:ea typeface="Calibri"/>
                    <a:cs typeface="Calibri"/>
                    <a:sym typeface="Calibri"/>
                  </a:rPr>
                  <a:t>=</a:t>
                </a:r>
                <a:endParaRPr sz="1400"/>
              </a:p>
            </xdr:txBody>
          </xdr:sp>
          <xdr:sp macro="" textlink="">
            <xdr:nvSpPr>
              <xdr:cNvPr id="288" name="Shape 208">
                <a:extLst>
                  <a:ext uri="{FF2B5EF4-FFF2-40B4-BE49-F238E27FC236}">
                    <a16:creationId xmlns:a16="http://schemas.microsoft.com/office/drawing/2014/main" id="{00000000-0008-0000-0600-00002001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proyectos reactivar realizados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proyectos reactivar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1409700</xdr:colOff>
      <xdr:row>71</xdr:row>
      <xdr:rowOff>219075</xdr:rowOff>
    </xdr:from>
    <xdr:ext cx="6134100" cy="485775"/>
    <xdr:grpSp>
      <xdr:nvGrpSpPr>
        <xdr:cNvPr id="289" name="Shape 2">
          <a:extLst>
            <a:ext uri="{FF2B5EF4-FFF2-40B4-BE49-F238E27FC236}">
              <a16:creationId xmlns:a16="http://schemas.microsoft.com/office/drawing/2014/main" id="{00000000-0008-0000-0600-000021010000}"/>
            </a:ext>
          </a:extLst>
        </xdr:cNvPr>
        <xdr:cNvGrpSpPr/>
      </xdr:nvGrpSpPr>
      <xdr:grpSpPr>
        <a:xfrm>
          <a:off x="1724025" y="62769750"/>
          <a:ext cx="6134100" cy="485775"/>
          <a:chOff x="2278950" y="3537113"/>
          <a:chExt cx="6134100" cy="485775"/>
        </a:xfrm>
      </xdr:grpSpPr>
      <xdr:grpSp>
        <xdr:nvGrpSpPr>
          <xdr:cNvPr id="290" name="Shape 209">
            <a:extLst>
              <a:ext uri="{FF2B5EF4-FFF2-40B4-BE49-F238E27FC236}">
                <a16:creationId xmlns:a16="http://schemas.microsoft.com/office/drawing/2014/main" id="{00000000-0008-0000-0600-000022010000}"/>
              </a:ext>
            </a:extLst>
          </xdr:cNvPr>
          <xdr:cNvGrpSpPr/>
        </xdr:nvGrpSpPr>
        <xdr:grpSpPr>
          <a:xfrm>
            <a:off x="2278950" y="3537113"/>
            <a:ext cx="6134100" cy="485775"/>
            <a:chOff x="2278950" y="3537113"/>
            <a:chExt cx="6134100" cy="485775"/>
          </a:xfrm>
        </xdr:grpSpPr>
        <xdr:sp macro="" textlink="">
          <xdr:nvSpPr>
            <xdr:cNvPr id="291" name="Shape 4">
              <a:extLst>
                <a:ext uri="{FF2B5EF4-FFF2-40B4-BE49-F238E27FC236}">
                  <a16:creationId xmlns:a16="http://schemas.microsoft.com/office/drawing/2014/main" id="{00000000-0008-0000-0600-000023010000}"/>
                </a:ext>
              </a:extLst>
            </xdr:cNvPr>
            <xdr:cNvSpPr/>
          </xdr:nvSpPr>
          <xdr:spPr>
            <a:xfrm>
              <a:off x="2278950" y="3537113"/>
              <a:ext cx="61341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92" name="Shape 210">
              <a:extLst>
                <a:ext uri="{FF2B5EF4-FFF2-40B4-BE49-F238E27FC236}">
                  <a16:creationId xmlns:a16="http://schemas.microsoft.com/office/drawing/2014/main" id="{00000000-0008-0000-0600-000024010000}"/>
                </a:ext>
              </a:extLst>
            </xdr:cNvPr>
            <xdr:cNvGrpSpPr/>
          </xdr:nvGrpSpPr>
          <xdr:grpSpPr>
            <a:xfrm>
              <a:off x="2278950" y="3537113"/>
              <a:ext cx="6134100" cy="485775"/>
              <a:chOff x="17494139" y="25025075"/>
              <a:chExt cx="2320424" cy="493642"/>
            </a:xfrm>
          </xdr:grpSpPr>
          <xdr:sp macro="" textlink="">
            <xdr:nvSpPr>
              <xdr:cNvPr id="293" name="Shape 211">
                <a:extLst>
                  <a:ext uri="{FF2B5EF4-FFF2-40B4-BE49-F238E27FC236}">
                    <a16:creationId xmlns:a16="http://schemas.microsoft.com/office/drawing/2014/main" id="{00000000-0008-0000-0600-000025010000}"/>
                  </a:ext>
                </a:extLst>
              </xdr:cNvPr>
              <xdr:cNvSpPr/>
            </xdr:nvSpPr>
            <xdr:spPr>
              <a:xfrm>
                <a:off x="17494139" y="25025075"/>
                <a:ext cx="2320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94" name="Shape 212">
                <a:extLst>
                  <a:ext uri="{FF2B5EF4-FFF2-40B4-BE49-F238E27FC236}">
                    <a16:creationId xmlns:a16="http://schemas.microsoft.com/office/drawing/2014/main" id="{00000000-0008-0000-0600-00002601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EFDAE</a:t>
                </a:r>
                <a:r>
                  <a:rPr lang="en-US" sz="1100" b="0">
                    <a:solidFill>
                      <a:schemeClr val="dk1"/>
                    </a:solidFill>
                    <a:latin typeface="Calibri"/>
                    <a:ea typeface="Calibri"/>
                    <a:cs typeface="Calibri"/>
                    <a:sym typeface="Calibri"/>
                  </a:rPr>
                  <a:t>=</a:t>
                </a:r>
                <a:endParaRPr sz="1400"/>
              </a:p>
            </xdr:txBody>
          </xdr:sp>
          <xdr:sp macro="" textlink="">
            <xdr:nvSpPr>
              <xdr:cNvPr id="295" name="Shape 213">
                <a:extLst>
                  <a:ext uri="{FF2B5EF4-FFF2-40B4-BE49-F238E27FC236}">
                    <a16:creationId xmlns:a16="http://schemas.microsoft.com/office/drawing/2014/main" id="{00000000-0008-0000-0600-000027010000}"/>
                  </a:ext>
                </a:extLst>
              </xdr:cNvPr>
              <xdr:cNvSpPr txBox="1"/>
            </xdr:nvSpPr>
            <xdr:spPr>
              <a:xfrm>
                <a:off x="17865828"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avance de estudios de factibilidad de distritos de adecuacion de tierras realizados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estudios de factibilidad de distritos de adecuacion de tierras entregados </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2200275</xdr:colOff>
      <xdr:row>72</xdr:row>
      <xdr:rowOff>228600</xdr:rowOff>
    </xdr:from>
    <xdr:ext cx="4552950" cy="485775"/>
    <xdr:grpSp>
      <xdr:nvGrpSpPr>
        <xdr:cNvPr id="296" name="Shape 2">
          <a:extLst>
            <a:ext uri="{FF2B5EF4-FFF2-40B4-BE49-F238E27FC236}">
              <a16:creationId xmlns:a16="http://schemas.microsoft.com/office/drawing/2014/main" id="{00000000-0008-0000-0600-000028010000}"/>
            </a:ext>
          </a:extLst>
        </xdr:cNvPr>
        <xdr:cNvGrpSpPr/>
      </xdr:nvGrpSpPr>
      <xdr:grpSpPr>
        <a:xfrm>
          <a:off x="2514600" y="63703200"/>
          <a:ext cx="4552950" cy="485775"/>
          <a:chOff x="3069525" y="3537113"/>
          <a:chExt cx="4552950" cy="485775"/>
        </a:xfrm>
      </xdr:grpSpPr>
      <xdr:grpSp>
        <xdr:nvGrpSpPr>
          <xdr:cNvPr id="297" name="Shape 214">
            <a:extLst>
              <a:ext uri="{FF2B5EF4-FFF2-40B4-BE49-F238E27FC236}">
                <a16:creationId xmlns:a16="http://schemas.microsoft.com/office/drawing/2014/main" id="{00000000-0008-0000-0600-000029010000}"/>
              </a:ext>
            </a:extLst>
          </xdr:cNvPr>
          <xdr:cNvGrpSpPr/>
        </xdr:nvGrpSpPr>
        <xdr:grpSpPr>
          <a:xfrm>
            <a:off x="3069525" y="3537113"/>
            <a:ext cx="4552950" cy="485775"/>
            <a:chOff x="3069525" y="3537113"/>
            <a:chExt cx="4552950" cy="485775"/>
          </a:xfrm>
        </xdr:grpSpPr>
        <xdr:sp macro="" textlink="">
          <xdr:nvSpPr>
            <xdr:cNvPr id="298" name="Shape 4">
              <a:extLst>
                <a:ext uri="{FF2B5EF4-FFF2-40B4-BE49-F238E27FC236}">
                  <a16:creationId xmlns:a16="http://schemas.microsoft.com/office/drawing/2014/main" id="{00000000-0008-0000-0600-00002A010000}"/>
                </a:ext>
              </a:extLst>
            </xdr:cNvPr>
            <xdr:cNvSpPr/>
          </xdr:nvSpPr>
          <xdr:spPr>
            <a:xfrm>
              <a:off x="3069525" y="3537113"/>
              <a:ext cx="45529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99" name="Shape 215">
              <a:extLst>
                <a:ext uri="{FF2B5EF4-FFF2-40B4-BE49-F238E27FC236}">
                  <a16:creationId xmlns:a16="http://schemas.microsoft.com/office/drawing/2014/main" id="{00000000-0008-0000-0600-00002B010000}"/>
                </a:ext>
              </a:extLst>
            </xdr:cNvPr>
            <xdr:cNvGrpSpPr/>
          </xdr:nvGrpSpPr>
          <xdr:grpSpPr>
            <a:xfrm>
              <a:off x="3069525" y="3537113"/>
              <a:ext cx="4552950" cy="485775"/>
              <a:chOff x="17494139" y="25025075"/>
              <a:chExt cx="2301906" cy="493642"/>
            </a:xfrm>
          </xdr:grpSpPr>
          <xdr:sp macro="" textlink="">
            <xdr:nvSpPr>
              <xdr:cNvPr id="300" name="Shape 216">
                <a:extLst>
                  <a:ext uri="{FF2B5EF4-FFF2-40B4-BE49-F238E27FC236}">
                    <a16:creationId xmlns:a16="http://schemas.microsoft.com/office/drawing/2014/main" id="{00000000-0008-0000-0600-00002C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01" name="Shape 217">
                <a:extLst>
                  <a:ext uri="{FF2B5EF4-FFF2-40B4-BE49-F238E27FC236}">
                    <a16:creationId xmlns:a16="http://schemas.microsoft.com/office/drawing/2014/main" id="{00000000-0008-0000-0600-00002D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FBPPI</a:t>
                </a:r>
                <a:r>
                  <a:rPr lang="en-US" sz="1100" b="0">
                    <a:solidFill>
                      <a:schemeClr val="dk1"/>
                    </a:solidFill>
                    <a:latin typeface="Calibri"/>
                    <a:ea typeface="Calibri"/>
                    <a:cs typeface="Calibri"/>
                    <a:sym typeface="Calibri"/>
                  </a:rPr>
                  <a:t>=</a:t>
                </a:r>
                <a:endParaRPr sz="1400"/>
              </a:p>
            </xdr:txBody>
          </xdr:sp>
          <xdr:sp macro="" textlink="">
            <xdr:nvSpPr>
              <xdr:cNvPr id="302" name="Shape 218">
                <a:extLst>
                  <a:ext uri="{FF2B5EF4-FFF2-40B4-BE49-F238E27FC236}">
                    <a16:creationId xmlns:a16="http://schemas.microsoft.com/office/drawing/2014/main" id="{00000000-0008-0000-0600-00002E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familias con proyectos productivos implementados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familias con proyectos productivos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2095500</xdr:colOff>
      <xdr:row>73</xdr:row>
      <xdr:rowOff>190500</xdr:rowOff>
    </xdr:from>
    <xdr:ext cx="5324475" cy="485775"/>
    <xdr:grpSp>
      <xdr:nvGrpSpPr>
        <xdr:cNvPr id="303" name="Shape 2">
          <a:extLst>
            <a:ext uri="{FF2B5EF4-FFF2-40B4-BE49-F238E27FC236}">
              <a16:creationId xmlns:a16="http://schemas.microsoft.com/office/drawing/2014/main" id="{00000000-0008-0000-0600-00002F010000}"/>
            </a:ext>
          </a:extLst>
        </xdr:cNvPr>
        <xdr:cNvGrpSpPr/>
      </xdr:nvGrpSpPr>
      <xdr:grpSpPr>
        <a:xfrm>
          <a:off x="2409825" y="64589025"/>
          <a:ext cx="5324475" cy="485775"/>
          <a:chOff x="2683763" y="3537113"/>
          <a:chExt cx="5324475" cy="485775"/>
        </a:xfrm>
      </xdr:grpSpPr>
      <xdr:grpSp>
        <xdr:nvGrpSpPr>
          <xdr:cNvPr id="304" name="Shape 219">
            <a:extLst>
              <a:ext uri="{FF2B5EF4-FFF2-40B4-BE49-F238E27FC236}">
                <a16:creationId xmlns:a16="http://schemas.microsoft.com/office/drawing/2014/main" id="{00000000-0008-0000-0600-000030010000}"/>
              </a:ext>
            </a:extLst>
          </xdr:cNvPr>
          <xdr:cNvGrpSpPr/>
        </xdr:nvGrpSpPr>
        <xdr:grpSpPr>
          <a:xfrm>
            <a:off x="2683763" y="3537113"/>
            <a:ext cx="5324475" cy="485775"/>
            <a:chOff x="2683763" y="3537113"/>
            <a:chExt cx="5324475" cy="485775"/>
          </a:xfrm>
        </xdr:grpSpPr>
        <xdr:sp macro="" textlink="">
          <xdr:nvSpPr>
            <xdr:cNvPr id="305" name="Shape 4">
              <a:extLst>
                <a:ext uri="{FF2B5EF4-FFF2-40B4-BE49-F238E27FC236}">
                  <a16:creationId xmlns:a16="http://schemas.microsoft.com/office/drawing/2014/main" id="{00000000-0008-0000-0600-000031010000}"/>
                </a:ext>
              </a:extLst>
            </xdr:cNvPr>
            <xdr:cNvSpPr/>
          </xdr:nvSpPr>
          <xdr:spPr>
            <a:xfrm>
              <a:off x="2683763" y="3537113"/>
              <a:ext cx="53244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06" name="Shape 220">
              <a:extLst>
                <a:ext uri="{FF2B5EF4-FFF2-40B4-BE49-F238E27FC236}">
                  <a16:creationId xmlns:a16="http://schemas.microsoft.com/office/drawing/2014/main" id="{00000000-0008-0000-0600-000032010000}"/>
                </a:ext>
              </a:extLst>
            </xdr:cNvPr>
            <xdr:cNvGrpSpPr/>
          </xdr:nvGrpSpPr>
          <xdr:grpSpPr>
            <a:xfrm>
              <a:off x="2683763" y="3537113"/>
              <a:ext cx="5324475" cy="485775"/>
              <a:chOff x="17494139" y="25025075"/>
              <a:chExt cx="2301906" cy="493642"/>
            </a:xfrm>
          </xdr:grpSpPr>
          <xdr:sp macro="" textlink="">
            <xdr:nvSpPr>
              <xdr:cNvPr id="307" name="Shape 221">
                <a:extLst>
                  <a:ext uri="{FF2B5EF4-FFF2-40B4-BE49-F238E27FC236}">
                    <a16:creationId xmlns:a16="http://schemas.microsoft.com/office/drawing/2014/main" id="{00000000-0008-0000-0600-000033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08" name="Shape 222">
                <a:extLst>
                  <a:ext uri="{FF2B5EF4-FFF2-40B4-BE49-F238E27FC236}">
                    <a16:creationId xmlns:a16="http://schemas.microsoft.com/office/drawing/2014/main" id="{00000000-0008-0000-0600-000034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PAISIF</a:t>
                </a:r>
                <a:r>
                  <a:rPr lang="en-US" sz="1100" b="0">
                    <a:solidFill>
                      <a:schemeClr val="dk1"/>
                    </a:solidFill>
                    <a:latin typeface="Calibri"/>
                    <a:ea typeface="Calibri"/>
                    <a:cs typeface="Calibri"/>
                    <a:sym typeface="Calibri"/>
                  </a:rPr>
                  <a:t>=</a:t>
                </a:r>
                <a:endParaRPr sz="1400"/>
              </a:p>
            </xdr:txBody>
          </xdr:sp>
          <xdr:sp macro="" textlink="">
            <xdr:nvSpPr>
              <xdr:cNvPr id="309" name="Shape 223">
                <a:extLst>
                  <a:ext uri="{FF2B5EF4-FFF2-40B4-BE49-F238E27FC236}">
                    <a16:creationId xmlns:a16="http://schemas.microsoft.com/office/drawing/2014/main" id="{00000000-0008-0000-0600-000035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avance  de planes de  actividades de implementacion  aprobados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 de avance planes de  actividades de implementacion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1428750</xdr:colOff>
      <xdr:row>74</xdr:row>
      <xdr:rowOff>238125</xdr:rowOff>
    </xdr:from>
    <xdr:ext cx="6648450" cy="485775"/>
    <xdr:grpSp>
      <xdr:nvGrpSpPr>
        <xdr:cNvPr id="310" name="Shape 2">
          <a:extLst>
            <a:ext uri="{FF2B5EF4-FFF2-40B4-BE49-F238E27FC236}">
              <a16:creationId xmlns:a16="http://schemas.microsoft.com/office/drawing/2014/main" id="{00000000-0008-0000-0600-000036010000}"/>
            </a:ext>
          </a:extLst>
        </xdr:cNvPr>
        <xdr:cNvGrpSpPr/>
      </xdr:nvGrpSpPr>
      <xdr:grpSpPr>
        <a:xfrm>
          <a:off x="1743075" y="65560575"/>
          <a:ext cx="6648450" cy="485775"/>
          <a:chOff x="2021775" y="3537113"/>
          <a:chExt cx="6648450" cy="485775"/>
        </a:xfrm>
      </xdr:grpSpPr>
      <xdr:grpSp>
        <xdr:nvGrpSpPr>
          <xdr:cNvPr id="311" name="Shape 224">
            <a:extLst>
              <a:ext uri="{FF2B5EF4-FFF2-40B4-BE49-F238E27FC236}">
                <a16:creationId xmlns:a16="http://schemas.microsoft.com/office/drawing/2014/main" id="{00000000-0008-0000-0600-000037010000}"/>
              </a:ext>
            </a:extLst>
          </xdr:cNvPr>
          <xdr:cNvGrpSpPr/>
        </xdr:nvGrpSpPr>
        <xdr:grpSpPr>
          <a:xfrm>
            <a:off x="2021775" y="3537113"/>
            <a:ext cx="6648450" cy="485775"/>
            <a:chOff x="2021775" y="3537113"/>
            <a:chExt cx="6648450" cy="485775"/>
          </a:xfrm>
        </xdr:grpSpPr>
        <xdr:sp macro="" textlink="">
          <xdr:nvSpPr>
            <xdr:cNvPr id="312" name="Shape 4">
              <a:extLst>
                <a:ext uri="{FF2B5EF4-FFF2-40B4-BE49-F238E27FC236}">
                  <a16:creationId xmlns:a16="http://schemas.microsoft.com/office/drawing/2014/main" id="{00000000-0008-0000-0600-000038010000}"/>
                </a:ext>
              </a:extLst>
            </xdr:cNvPr>
            <xdr:cNvSpPr/>
          </xdr:nvSpPr>
          <xdr:spPr>
            <a:xfrm>
              <a:off x="2021775" y="3537113"/>
              <a:ext cx="66484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13" name="Shape 225">
              <a:extLst>
                <a:ext uri="{FF2B5EF4-FFF2-40B4-BE49-F238E27FC236}">
                  <a16:creationId xmlns:a16="http://schemas.microsoft.com/office/drawing/2014/main" id="{00000000-0008-0000-0600-000039010000}"/>
                </a:ext>
              </a:extLst>
            </xdr:cNvPr>
            <xdr:cNvGrpSpPr/>
          </xdr:nvGrpSpPr>
          <xdr:grpSpPr>
            <a:xfrm>
              <a:off x="2021775" y="3537113"/>
              <a:ext cx="6648450" cy="485775"/>
              <a:chOff x="17494139" y="25025075"/>
              <a:chExt cx="2301906" cy="493642"/>
            </a:xfrm>
          </xdr:grpSpPr>
          <xdr:sp macro="" textlink="">
            <xdr:nvSpPr>
              <xdr:cNvPr id="314" name="Shape 226">
                <a:extLst>
                  <a:ext uri="{FF2B5EF4-FFF2-40B4-BE49-F238E27FC236}">
                    <a16:creationId xmlns:a16="http://schemas.microsoft.com/office/drawing/2014/main" id="{00000000-0008-0000-0600-00003A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15" name="Shape 227">
                <a:extLst>
                  <a:ext uri="{FF2B5EF4-FFF2-40B4-BE49-F238E27FC236}">
                    <a16:creationId xmlns:a16="http://schemas.microsoft.com/office/drawing/2014/main" id="{00000000-0008-0000-0600-00003B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IAISIF</a:t>
                </a:r>
                <a:r>
                  <a:rPr lang="en-US" sz="1100" b="0">
                    <a:solidFill>
                      <a:schemeClr val="dk1"/>
                    </a:solidFill>
                    <a:latin typeface="Calibri"/>
                    <a:ea typeface="Calibri"/>
                    <a:cs typeface="Calibri"/>
                    <a:sym typeface="Calibri"/>
                  </a:rPr>
                  <a:t>=</a:t>
                </a:r>
                <a:endParaRPr sz="1400"/>
              </a:p>
            </xdr:txBody>
          </xdr:sp>
          <xdr:sp macro="" textlink="">
            <xdr:nvSpPr>
              <xdr:cNvPr id="316" name="Shape 228">
                <a:extLst>
                  <a:ext uri="{FF2B5EF4-FFF2-40B4-BE49-F238E27FC236}">
                    <a16:creationId xmlns:a16="http://schemas.microsoft.com/office/drawing/2014/main" id="{00000000-0008-0000-0600-00003C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Informe de actividades de implementación, seguimiento y acompañamiento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Informe de actividades de implementación, seguimiento y acompañamiento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1781175</xdr:colOff>
      <xdr:row>75</xdr:row>
      <xdr:rowOff>219075</xdr:rowOff>
    </xdr:from>
    <xdr:ext cx="5953125" cy="485775"/>
    <xdr:grpSp>
      <xdr:nvGrpSpPr>
        <xdr:cNvPr id="317" name="Shape 2">
          <a:extLst>
            <a:ext uri="{FF2B5EF4-FFF2-40B4-BE49-F238E27FC236}">
              <a16:creationId xmlns:a16="http://schemas.microsoft.com/office/drawing/2014/main" id="{00000000-0008-0000-0600-00003D010000}"/>
            </a:ext>
          </a:extLst>
        </xdr:cNvPr>
        <xdr:cNvGrpSpPr/>
      </xdr:nvGrpSpPr>
      <xdr:grpSpPr>
        <a:xfrm>
          <a:off x="2095500" y="66465450"/>
          <a:ext cx="5953125" cy="485775"/>
          <a:chOff x="2369438" y="3537113"/>
          <a:chExt cx="5953125" cy="485775"/>
        </a:xfrm>
      </xdr:grpSpPr>
      <xdr:grpSp>
        <xdr:nvGrpSpPr>
          <xdr:cNvPr id="318" name="Shape 229">
            <a:extLst>
              <a:ext uri="{FF2B5EF4-FFF2-40B4-BE49-F238E27FC236}">
                <a16:creationId xmlns:a16="http://schemas.microsoft.com/office/drawing/2014/main" id="{00000000-0008-0000-0600-00003E010000}"/>
              </a:ext>
            </a:extLst>
          </xdr:cNvPr>
          <xdr:cNvGrpSpPr/>
        </xdr:nvGrpSpPr>
        <xdr:grpSpPr>
          <a:xfrm>
            <a:off x="2369438" y="3537113"/>
            <a:ext cx="5953125" cy="485775"/>
            <a:chOff x="2369438" y="3537113"/>
            <a:chExt cx="5953125" cy="485775"/>
          </a:xfrm>
        </xdr:grpSpPr>
        <xdr:sp macro="" textlink="">
          <xdr:nvSpPr>
            <xdr:cNvPr id="319" name="Shape 4">
              <a:extLst>
                <a:ext uri="{FF2B5EF4-FFF2-40B4-BE49-F238E27FC236}">
                  <a16:creationId xmlns:a16="http://schemas.microsoft.com/office/drawing/2014/main" id="{00000000-0008-0000-0600-00003F010000}"/>
                </a:ext>
              </a:extLst>
            </xdr:cNvPr>
            <xdr:cNvSpPr/>
          </xdr:nvSpPr>
          <xdr:spPr>
            <a:xfrm>
              <a:off x="2369438" y="3537113"/>
              <a:ext cx="59531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20" name="Shape 230">
              <a:extLst>
                <a:ext uri="{FF2B5EF4-FFF2-40B4-BE49-F238E27FC236}">
                  <a16:creationId xmlns:a16="http://schemas.microsoft.com/office/drawing/2014/main" id="{00000000-0008-0000-0600-000040010000}"/>
                </a:ext>
              </a:extLst>
            </xdr:cNvPr>
            <xdr:cNvGrpSpPr/>
          </xdr:nvGrpSpPr>
          <xdr:grpSpPr>
            <a:xfrm>
              <a:off x="2369438" y="3537113"/>
              <a:ext cx="5953125" cy="485775"/>
              <a:chOff x="17494139" y="25025075"/>
              <a:chExt cx="2301906" cy="493642"/>
            </a:xfrm>
          </xdr:grpSpPr>
          <xdr:sp macro="" textlink="">
            <xdr:nvSpPr>
              <xdr:cNvPr id="321" name="Shape 231">
                <a:extLst>
                  <a:ext uri="{FF2B5EF4-FFF2-40B4-BE49-F238E27FC236}">
                    <a16:creationId xmlns:a16="http://schemas.microsoft.com/office/drawing/2014/main" id="{00000000-0008-0000-0600-000041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22" name="Shape 232">
                <a:extLst>
                  <a:ext uri="{FF2B5EF4-FFF2-40B4-BE49-F238E27FC236}">
                    <a16:creationId xmlns:a16="http://schemas.microsoft.com/office/drawing/2014/main" id="{00000000-0008-0000-0600-000042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PFCM</a:t>
                </a:r>
                <a:r>
                  <a:rPr lang="en-US" sz="1100" b="0">
                    <a:solidFill>
                      <a:schemeClr val="dk1"/>
                    </a:solidFill>
                    <a:latin typeface="Calibri"/>
                    <a:ea typeface="Calibri"/>
                    <a:cs typeface="Calibri"/>
                    <a:sym typeface="Calibri"/>
                  </a:rPr>
                  <a:t>=</a:t>
                </a:r>
                <a:endParaRPr sz="1400"/>
              </a:p>
            </xdr:txBody>
          </xdr:sp>
          <xdr:sp macro="" textlink="">
            <xdr:nvSpPr>
              <xdr:cNvPr id="323" name="Shape 233">
                <a:extLst>
                  <a:ext uri="{FF2B5EF4-FFF2-40B4-BE49-F238E27FC236}">
                    <a16:creationId xmlns:a16="http://schemas.microsoft.com/office/drawing/2014/main" id="{00000000-0008-0000-0600-000043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avance de planes para el fortalecimiento  de comites municipales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avance de planes para el fortalecimiento  de comites municipales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1695450</xdr:colOff>
      <xdr:row>76</xdr:row>
      <xdr:rowOff>219075</xdr:rowOff>
    </xdr:from>
    <xdr:ext cx="6115050" cy="485775"/>
    <xdr:grpSp>
      <xdr:nvGrpSpPr>
        <xdr:cNvPr id="324" name="Shape 2">
          <a:extLst>
            <a:ext uri="{FF2B5EF4-FFF2-40B4-BE49-F238E27FC236}">
              <a16:creationId xmlns:a16="http://schemas.microsoft.com/office/drawing/2014/main" id="{00000000-0008-0000-0600-000044010000}"/>
            </a:ext>
          </a:extLst>
        </xdr:cNvPr>
        <xdr:cNvGrpSpPr/>
      </xdr:nvGrpSpPr>
      <xdr:grpSpPr>
        <a:xfrm>
          <a:off x="2009775" y="67389375"/>
          <a:ext cx="6115050" cy="485775"/>
          <a:chOff x="2288475" y="3537113"/>
          <a:chExt cx="6115050" cy="485775"/>
        </a:xfrm>
      </xdr:grpSpPr>
      <xdr:grpSp>
        <xdr:nvGrpSpPr>
          <xdr:cNvPr id="325" name="Shape 234">
            <a:extLst>
              <a:ext uri="{FF2B5EF4-FFF2-40B4-BE49-F238E27FC236}">
                <a16:creationId xmlns:a16="http://schemas.microsoft.com/office/drawing/2014/main" id="{00000000-0008-0000-0600-000045010000}"/>
              </a:ext>
            </a:extLst>
          </xdr:cNvPr>
          <xdr:cNvGrpSpPr/>
        </xdr:nvGrpSpPr>
        <xdr:grpSpPr>
          <a:xfrm>
            <a:off x="2288475" y="3537113"/>
            <a:ext cx="6115050" cy="485775"/>
            <a:chOff x="2288475" y="3537113"/>
            <a:chExt cx="6115050" cy="485775"/>
          </a:xfrm>
        </xdr:grpSpPr>
        <xdr:sp macro="" textlink="">
          <xdr:nvSpPr>
            <xdr:cNvPr id="326" name="Shape 4">
              <a:extLst>
                <a:ext uri="{FF2B5EF4-FFF2-40B4-BE49-F238E27FC236}">
                  <a16:creationId xmlns:a16="http://schemas.microsoft.com/office/drawing/2014/main" id="{00000000-0008-0000-0600-000046010000}"/>
                </a:ext>
              </a:extLst>
            </xdr:cNvPr>
            <xdr:cNvSpPr/>
          </xdr:nvSpPr>
          <xdr:spPr>
            <a:xfrm>
              <a:off x="2288475" y="3537113"/>
              <a:ext cx="61150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27" name="Shape 235">
              <a:extLst>
                <a:ext uri="{FF2B5EF4-FFF2-40B4-BE49-F238E27FC236}">
                  <a16:creationId xmlns:a16="http://schemas.microsoft.com/office/drawing/2014/main" id="{00000000-0008-0000-0600-000047010000}"/>
                </a:ext>
              </a:extLst>
            </xdr:cNvPr>
            <xdr:cNvGrpSpPr/>
          </xdr:nvGrpSpPr>
          <xdr:grpSpPr>
            <a:xfrm>
              <a:off x="2288475" y="3537113"/>
              <a:ext cx="6115050" cy="485775"/>
              <a:chOff x="17494139" y="25025075"/>
              <a:chExt cx="2301906" cy="493642"/>
            </a:xfrm>
          </xdr:grpSpPr>
          <xdr:sp macro="" textlink="">
            <xdr:nvSpPr>
              <xdr:cNvPr id="328" name="Shape 236">
                <a:extLst>
                  <a:ext uri="{FF2B5EF4-FFF2-40B4-BE49-F238E27FC236}">
                    <a16:creationId xmlns:a16="http://schemas.microsoft.com/office/drawing/2014/main" id="{00000000-0008-0000-0600-000048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29" name="Shape 237">
                <a:extLst>
                  <a:ext uri="{FF2B5EF4-FFF2-40B4-BE49-F238E27FC236}">
                    <a16:creationId xmlns:a16="http://schemas.microsoft.com/office/drawing/2014/main" id="{00000000-0008-0000-0600-000049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IFCM</a:t>
                </a:r>
                <a:r>
                  <a:rPr lang="en-US" sz="1100" b="0">
                    <a:solidFill>
                      <a:schemeClr val="dk1"/>
                    </a:solidFill>
                    <a:latin typeface="Calibri"/>
                    <a:ea typeface="Calibri"/>
                    <a:cs typeface="Calibri"/>
                    <a:sym typeface="Calibri"/>
                  </a:rPr>
                  <a:t>=</a:t>
                </a:r>
                <a:endParaRPr sz="1400"/>
              </a:p>
            </xdr:txBody>
          </xdr:sp>
          <xdr:sp macro="" textlink="">
            <xdr:nvSpPr>
              <xdr:cNvPr id="330" name="Shape 238">
                <a:extLst>
                  <a:ext uri="{FF2B5EF4-FFF2-40B4-BE49-F238E27FC236}">
                    <a16:creationId xmlns:a16="http://schemas.microsoft.com/office/drawing/2014/main" id="{00000000-0008-0000-0600-00004A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avance de informes para el fortalecimiento  de comites municipales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avance de informes para el fortalecimiento  de comites municipales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1362075</xdr:colOff>
      <xdr:row>77</xdr:row>
      <xdr:rowOff>200025</xdr:rowOff>
    </xdr:from>
    <xdr:ext cx="6781800" cy="485775"/>
    <xdr:grpSp>
      <xdr:nvGrpSpPr>
        <xdr:cNvPr id="331" name="Shape 2">
          <a:extLst>
            <a:ext uri="{FF2B5EF4-FFF2-40B4-BE49-F238E27FC236}">
              <a16:creationId xmlns:a16="http://schemas.microsoft.com/office/drawing/2014/main" id="{00000000-0008-0000-0600-00004B010000}"/>
            </a:ext>
          </a:extLst>
        </xdr:cNvPr>
        <xdr:cNvGrpSpPr/>
      </xdr:nvGrpSpPr>
      <xdr:grpSpPr>
        <a:xfrm>
          <a:off x="1676400" y="68294250"/>
          <a:ext cx="6781800" cy="485775"/>
          <a:chOff x="1955100" y="3537113"/>
          <a:chExt cx="6781800" cy="485775"/>
        </a:xfrm>
      </xdr:grpSpPr>
      <xdr:grpSp>
        <xdr:nvGrpSpPr>
          <xdr:cNvPr id="332" name="Shape 239">
            <a:extLst>
              <a:ext uri="{FF2B5EF4-FFF2-40B4-BE49-F238E27FC236}">
                <a16:creationId xmlns:a16="http://schemas.microsoft.com/office/drawing/2014/main" id="{00000000-0008-0000-0600-00004C010000}"/>
              </a:ext>
            </a:extLst>
          </xdr:cNvPr>
          <xdr:cNvGrpSpPr/>
        </xdr:nvGrpSpPr>
        <xdr:grpSpPr>
          <a:xfrm>
            <a:off x="1955100" y="3537113"/>
            <a:ext cx="6781800" cy="485775"/>
            <a:chOff x="1955100" y="3537113"/>
            <a:chExt cx="6781800" cy="485775"/>
          </a:xfrm>
        </xdr:grpSpPr>
        <xdr:sp macro="" textlink="">
          <xdr:nvSpPr>
            <xdr:cNvPr id="333" name="Shape 4">
              <a:extLst>
                <a:ext uri="{FF2B5EF4-FFF2-40B4-BE49-F238E27FC236}">
                  <a16:creationId xmlns:a16="http://schemas.microsoft.com/office/drawing/2014/main" id="{00000000-0008-0000-0600-00004D010000}"/>
                </a:ext>
              </a:extLst>
            </xdr:cNvPr>
            <xdr:cNvSpPr/>
          </xdr:nvSpPr>
          <xdr:spPr>
            <a:xfrm>
              <a:off x="1955100" y="3537113"/>
              <a:ext cx="67818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34" name="Shape 240">
              <a:extLst>
                <a:ext uri="{FF2B5EF4-FFF2-40B4-BE49-F238E27FC236}">
                  <a16:creationId xmlns:a16="http://schemas.microsoft.com/office/drawing/2014/main" id="{00000000-0008-0000-0600-00004E010000}"/>
                </a:ext>
              </a:extLst>
            </xdr:cNvPr>
            <xdr:cNvGrpSpPr/>
          </xdr:nvGrpSpPr>
          <xdr:grpSpPr>
            <a:xfrm>
              <a:off x="1955100" y="3537113"/>
              <a:ext cx="6781800" cy="485775"/>
              <a:chOff x="17494139" y="25025075"/>
              <a:chExt cx="2301906" cy="493642"/>
            </a:xfrm>
          </xdr:grpSpPr>
          <xdr:sp macro="" textlink="">
            <xdr:nvSpPr>
              <xdr:cNvPr id="335" name="Shape 241">
                <a:extLst>
                  <a:ext uri="{FF2B5EF4-FFF2-40B4-BE49-F238E27FC236}">
                    <a16:creationId xmlns:a16="http://schemas.microsoft.com/office/drawing/2014/main" id="{00000000-0008-0000-0600-00004F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36" name="Shape 242">
                <a:extLst>
                  <a:ext uri="{FF2B5EF4-FFF2-40B4-BE49-F238E27FC236}">
                    <a16:creationId xmlns:a16="http://schemas.microsoft.com/office/drawing/2014/main" id="{00000000-0008-0000-0600-000050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PFGCR</a:t>
                </a:r>
                <a:r>
                  <a:rPr lang="en-US" sz="1100" b="0">
                    <a:solidFill>
                      <a:schemeClr val="dk1"/>
                    </a:solidFill>
                    <a:latin typeface="Calibri"/>
                    <a:ea typeface="Calibri"/>
                    <a:cs typeface="Calibri"/>
                    <a:sym typeface="Calibri"/>
                  </a:rPr>
                  <a:t>=</a:t>
                </a:r>
                <a:endParaRPr sz="1400"/>
              </a:p>
            </xdr:txBody>
          </xdr:sp>
          <xdr:sp macro="" textlink="">
            <xdr:nvSpPr>
              <xdr:cNvPr id="337" name="Shape 243">
                <a:extLst>
                  <a:ext uri="{FF2B5EF4-FFF2-40B4-BE49-F238E27FC236}">
                    <a16:creationId xmlns:a16="http://schemas.microsoft.com/office/drawing/2014/main" id="{00000000-0008-0000-0600-000051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avance de Plan para el fortalecimiento de los gestores comunitarios del riesgo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avance de Plan para el fortalecimiento de los gestores comunitarios del riesgoplaneados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1276350</xdr:colOff>
      <xdr:row>78</xdr:row>
      <xdr:rowOff>238125</xdr:rowOff>
    </xdr:from>
    <xdr:ext cx="6962775" cy="485775"/>
    <xdr:grpSp>
      <xdr:nvGrpSpPr>
        <xdr:cNvPr id="338" name="Shape 2">
          <a:extLst>
            <a:ext uri="{FF2B5EF4-FFF2-40B4-BE49-F238E27FC236}">
              <a16:creationId xmlns:a16="http://schemas.microsoft.com/office/drawing/2014/main" id="{00000000-0008-0000-0600-000052010000}"/>
            </a:ext>
          </a:extLst>
        </xdr:cNvPr>
        <xdr:cNvGrpSpPr/>
      </xdr:nvGrpSpPr>
      <xdr:grpSpPr>
        <a:xfrm>
          <a:off x="1590675" y="69256275"/>
          <a:ext cx="6962775" cy="485775"/>
          <a:chOff x="1864613" y="3537113"/>
          <a:chExt cx="6962775" cy="485775"/>
        </a:xfrm>
      </xdr:grpSpPr>
      <xdr:grpSp>
        <xdr:nvGrpSpPr>
          <xdr:cNvPr id="339" name="Shape 244">
            <a:extLst>
              <a:ext uri="{FF2B5EF4-FFF2-40B4-BE49-F238E27FC236}">
                <a16:creationId xmlns:a16="http://schemas.microsoft.com/office/drawing/2014/main" id="{00000000-0008-0000-0600-000053010000}"/>
              </a:ext>
            </a:extLst>
          </xdr:cNvPr>
          <xdr:cNvGrpSpPr/>
        </xdr:nvGrpSpPr>
        <xdr:grpSpPr>
          <a:xfrm>
            <a:off x="1864613" y="3537113"/>
            <a:ext cx="6962775" cy="485775"/>
            <a:chOff x="1864613" y="3537113"/>
            <a:chExt cx="6962775" cy="485775"/>
          </a:xfrm>
        </xdr:grpSpPr>
        <xdr:sp macro="" textlink="">
          <xdr:nvSpPr>
            <xdr:cNvPr id="340" name="Shape 4">
              <a:extLst>
                <a:ext uri="{FF2B5EF4-FFF2-40B4-BE49-F238E27FC236}">
                  <a16:creationId xmlns:a16="http://schemas.microsoft.com/office/drawing/2014/main" id="{00000000-0008-0000-0600-000054010000}"/>
                </a:ext>
              </a:extLst>
            </xdr:cNvPr>
            <xdr:cNvSpPr/>
          </xdr:nvSpPr>
          <xdr:spPr>
            <a:xfrm>
              <a:off x="1864613" y="3537113"/>
              <a:ext cx="69627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41" name="Shape 245">
              <a:extLst>
                <a:ext uri="{FF2B5EF4-FFF2-40B4-BE49-F238E27FC236}">
                  <a16:creationId xmlns:a16="http://schemas.microsoft.com/office/drawing/2014/main" id="{00000000-0008-0000-0600-000055010000}"/>
                </a:ext>
              </a:extLst>
            </xdr:cNvPr>
            <xdr:cNvGrpSpPr/>
          </xdr:nvGrpSpPr>
          <xdr:grpSpPr>
            <a:xfrm>
              <a:off x="1864613" y="3537113"/>
              <a:ext cx="6962775" cy="485775"/>
              <a:chOff x="17494139" y="25025075"/>
              <a:chExt cx="2301906" cy="493642"/>
            </a:xfrm>
          </xdr:grpSpPr>
          <xdr:sp macro="" textlink="">
            <xdr:nvSpPr>
              <xdr:cNvPr id="342" name="Shape 246">
                <a:extLst>
                  <a:ext uri="{FF2B5EF4-FFF2-40B4-BE49-F238E27FC236}">
                    <a16:creationId xmlns:a16="http://schemas.microsoft.com/office/drawing/2014/main" id="{00000000-0008-0000-0600-000056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43" name="Shape 247">
                <a:extLst>
                  <a:ext uri="{FF2B5EF4-FFF2-40B4-BE49-F238E27FC236}">
                    <a16:creationId xmlns:a16="http://schemas.microsoft.com/office/drawing/2014/main" id="{00000000-0008-0000-0600-000057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IFGCR</a:t>
                </a:r>
                <a:r>
                  <a:rPr lang="en-US" sz="1100" b="0">
                    <a:solidFill>
                      <a:schemeClr val="dk1"/>
                    </a:solidFill>
                    <a:latin typeface="Calibri"/>
                    <a:ea typeface="Calibri"/>
                    <a:cs typeface="Calibri"/>
                    <a:sym typeface="Calibri"/>
                  </a:rPr>
                  <a:t>=</a:t>
                </a:r>
                <a:endParaRPr sz="1400"/>
              </a:p>
            </xdr:txBody>
          </xdr:sp>
          <xdr:sp macro="" textlink="">
            <xdr:nvSpPr>
              <xdr:cNvPr id="344" name="Shape 248">
                <a:extLst>
                  <a:ext uri="{FF2B5EF4-FFF2-40B4-BE49-F238E27FC236}">
                    <a16:creationId xmlns:a16="http://schemas.microsoft.com/office/drawing/2014/main" id="{00000000-0008-0000-0600-000058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avance de Informe para el fortalecimiento de los gestores comunitarios del riesgo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avance de Informe para el fortalecimiento de los gestores comunitarios del riesgoplaneados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2895600</xdr:colOff>
      <xdr:row>79</xdr:row>
      <xdr:rowOff>200025</xdr:rowOff>
    </xdr:from>
    <xdr:ext cx="3714750" cy="485775"/>
    <xdr:grpSp>
      <xdr:nvGrpSpPr>
        <xdr:cNvPr id="345" name="Shape 2">
          <a:extLst>
            <a:ext uri="{FF2B5EF4-FFF2-40B4-BE49-F238E27FC236}">
              <a16:creationId xmlns:a16="http://schemas.microsoft.com/office/drawing/2014/main" id="{00000000-0008-0000-0600-000059010000}"/>
            </a:ext>
          </a:extLst>
        </xdr:cNvPr>
        <xdr:cNvGrpSpPr/>
      </xdr:nvGrpSpPr>
      <xdr:grpSpPr>
        <a:xfrm>
          <a:off x="3209925" y="70142100"/>
          <a:ext cx="3714750" cy="485775"/>
          <a:chOff x="3488625" y="3537113"/>
          <a:chExt cx="3714750" cy="485775"/>
        </a:xfrm>
      </xdr:grpSpPr>
      <xdr:grpSp>
        <xdr:nvGrpSpPr>
          <xdr:cNvPr id="346" name="Shape 249">
            <a:extLst>
              <a:ext uri="{FF2B5EF4-FFF2-40B4-BE49-F238E27FC236}">
                <a16:creationId xmlns:a16="http://schemas.microsoft.com/office/drawing/2014/main" id="{00000000-0008-0000-0600-00005A010000}"/>
              </a:ext>
            </a:extLst>
          </xdr:cNvPr>
          <xdr:cNvGrpSpPr/>
        </xdr:nvGrpSpPr>
        <xdr:grpSpPr>
          <a:xfrm>
            <a:off x="3488625" y="3537113"/>
            <a:ext cx="3714750" cy="485775"/>
            <a:chOff x="3488625" y="3537113"/>
            <a:chExt cx="3714750" cy="485775"/>
          </a:xfrm>
        </xdr:grpSpPr>
        <xdr:sp macro="" textlink="">
          <xdr:nvSpPr>
            <xdr:cNvPr id="347" name="Shape 4">
              <a:extLst>
                <a:ext uri="{FF2B5EF4-FFF2-40B4-BE49-F238E27FC236}">
                  <a16:creationId xmlns:a16="http://schemas.microsoft.com/office/drawing/2014/main" id="{00000000-0008-0000-0600-00005B010000}"/>
                </a:ext>
              </a:extLst>
            </xdr:cNvPr>
            <xdr:cNvSpPr/>
          </xdr:nvSpPr>
          <xdr:spPr>
            <a:xfrm>
              <a:off x="3488625" y="3537113"/>
              <a:ext cx="37147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48" name="Shape 250">
              <a:extLst>
                <a:ext uri="{FF2B5EF4-FFF2-40B4-BE49-F238E27FC236}">
                  <a16:creationId xmlns:a16="http://schemas.microsoft.com/office/drawing/2014/main" id="{00000000-0008-0000-0600-00005C010000}"/>
                </a:ext>
              </a:extLst>
            </xdr:cNvPr>
            <xdr:cNvGrpSpPr/>
          </xdr:nvGrpSpPr>
          <xdr:grpSpPr>
            <a:xfrm>
              <a:off x="3488625" y="3537113"/>
              <a:ext cx="3714750" cy="485775"/>
              <a:chOff x="17494139" y="25025075"/>
              <a:chExt cx="2301906" cy="493642"/>
            </a:xfrm>
          </xdr:grpSpPr>
          <xdr:sp macro="" textlink="">
            <xdr:nvSpPr>
              <xdr:cNvPr id="349" name="Shape 251">
                <a:extLst>
                  <a:ext uri="{FF2B5EF4-FFF2-40B4-BE49-F238E27FC236}">
                    <a16:creationId xmlns:a16="http://schemas.microsoft.com/office/drawing/2014/main" id="{00000000-0008-0000-0600-00005D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50" name="Shape 252">
                <a:extLst>
                  <a:ext uri="{FF2B5EF4-FFF2-40B4-BE49-F238E27FC236}">
                    <a16:creationId xmlns:a16="http://schemas.microsoft.com/office/drawing/2014/main" id="{00000000-0008-0000-0600-00005E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SMT</a:t>
                </a:r>
                <a:r>
                  <a:rPr lang="en-US" sz="1100" b="0">
                    <a:solidFill>
                      <a:schemeClr val="dk1"/>
                    </a:solidFill>
                    <a:latin typeface="Calibri"/>
                    <a:ea typeface="Calibri"/>
                    <a:cs typeface="Calibri"/>
                    <a:sym typeface="Calibri"/>
                  </a:rPr>
                  <a:t>=</a:t>
                </a:r>
                <a:endParaRPr sz="1400"/>
              </a:p>
            </xdr:txBody>
          </xdr:sp>
          <xdr:sp macro="" textlink="">
            <xdr:nvSpPr>
              <xdr:cNvPr id="351" name="Shape 253">
                <a:extLst>
                  <a:ext uri="{FF2B5EF4-FFF2-40B4-BE49-F238E27FC236}">
                    <a16:creationId xmlns:a16="http://schemas.microsoft.com/office/drawing/2014/main" id="{00000000-0008-0000-0600-00005F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seguimientos de mesas tecnicas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seguimientos de mesas técnicas planeadas</a:t>
                </a:r>
                <a:endParaRPr sz="1400"/>
              </a:p>
            </xdr:txBody>
          </xdr:sp>
        </xdr:grpSp>
      </xdr:grpSp>
    </xdr:grpSp>
    <xdr:clientData fLocksWithSheet="0"/>
  </xdr:oneCellAnchor>
  <xdr:oneCellAnchor>
    <xdr:from>
      <xdr:col>1</xdr:col>
      <xdr:colOff>1943100</xdr:colOff>
      <xdr:row>80</xdr:row>
      <xdr:rowOff>200025</xdr:rowOff>
    </xdr:from>
    <xdr:ext cx="6229350" cy="485775"/>
    <xdr:grpSp>
      <xdr:nvGrpSpPr>
        <xdr:cNvPr id="352" name="Shape 2">
          <a:extLst>
            <a:ext uri="{FF2B5EF4-FFF2-40B4-BE49-F238E27FC236}">
              <a16:creationId xmlns:a16="http://schemas.microsoft.com/office/drawing/2014/main" id="{00000000-0008-0000-0600-000060010000}"/>
            </a:ext>
          </a:extLst>
        </xdr:cNvPr>
        <xdr:cNvGrpSpPr/>
      </xdr:nvGrpSpPr>
      <xdr:grpSpPr>
        <a:xfrm>
          <a:off x="2257425" y="71066025"/>
          <a:ext cx="6229350" cy="485775"/>
          <a:chOff x="2231325" y="3537113"/>
          <a:chExt cx="6229350" cy="485775"/>
        </a:xfrm>
      </xdr:grpSpPr>
      <xdr:grpSp>
        <xdr:nvGrpSpPr>
          <xdr:cNvPr id="353" name="Shape 254">
            <a:extLst>
              <a:ext uri="{FF2B5EF4-FFF2-40B4-BE49-F238E27FC236}">
                <a16:creationId xmlns:a16="http://schemas.microsoft.com/office/drawing/2014/main" id="{00000000-0008-0000-0600-000061010000}"/>
              </a:ext>
            </a:extLst>
          </xdr:cNvPr>
          <xdr:cNvGrpSpPr/>
        </xdr:nvGrpSpPr>
        <xdr:grpSpPr>
          <a:xfrm>
            <a:off x="2231325" y="3537113"/>
            <a:ext cx="6229350" cy="485775"/>
            <a:chOff x="2231325" y="3537113"/>
            <a:chExt cx="6229350" cy="485775"/>
          </a:xfrm>
        </xdr:grpSpPr>
        <xdr:sp macro="" textlink="">
          <xdr:nvSpPr>
            <xdr:cNvPr id="354" name="Shape 4">
              <a:extLst>
                <a:ext uri="{FF2B5EF4-FFF2-40B4-BE49-F238E27FC236}">
                  <a16:creationId xmlns:a16="http://schemas.microsoft.com/office/drawing/2014/main" id="{00000000-0008-0000-0600-000062010000}"/>
                </a:ext>
              </a:extLst>
            </xdr:cNvPr>
            <xdr:cNvSpPr/>
          </xdr:nvSpPr>
          <xdr:spPr>
            <a:xfrm>
              <a:off x="2231325" y="3537113"/>
              <a:ext cx="62293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55" name="Shape 255">
              <a:extLst>
                <a:ext uri="{FF2B5EF4-FFF2-40B4-BE49-F238E27FC236}">
                  <a16:creationId xmlns:a16="http://schemas.microsoft.com/office/drawing/2014/main" id="{00000000-0008-0000-0600-000063010000}"/>
                </a:ext>
              </a:extLst>
            </xdr:cNvPr>
            <xdr:cNvGrpSpPr/>
          </xdr:nvGrpSpPr>
          <xdr:grpSpPr>
            <a:xfrm>
              <a:off x="2231325" y="3537113"/>
              <a:ext cx="6229350" cy="485775"/>
              <a:chOff x="17494139" y="25025075"/>
              <a:chExt cx="2301906" cy="493642"/>
            </a:xfrm>
          </xdr:grpSpPr>
          <xdr:sp macro="" textlink="">
            <xdr:nvSpPr>
              <xdr:cNvPr id="356" name="Shape 256">
                <a:extLst>
                  <a:ext uri="{FF2B5EF4-FFF2-40B4-BE49-F238E27FC236}">
                    <a16:creationId xmlns:a16="http://schemas.microsoft.com/office/drawing/2014/main" id="{00000000-0008-0000-0600-000064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57" name="Shape 257">
                <a:extLst>
                  <a:ext uri="{FF2B5EF4-FFF2-40B4-BE49-F238E27FC236}">
                    <a16:creationId xmlns:a16="http://schemas.microsoft.com/office/drawing/2014/main" id="{00000000-0008-0000-0600-000065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MGOI</a:t>
                </a:r>
                <a:r>
                  <a:rPr lang="en-US" sz="1100" b="0">
                    <a:solidFill>
                      <a:schemeClr val="dk1"/>
                    </a:solidFill>
                    <a:latin typeface="Calibri"/>
                    <a:ea typeface="Calibri"/>
                    <a:cs typeface="Calibri"/>
                    <a:sym typeface="Calibri"/>
                  </a:rPr>
                  <a:t>=</a:t>
                </a:r>
                <a:endParaRPr sz="1400"/>
              </a:p>
            </xdr:txBody>
          </xdr:sp>
          <xdr:sp macro="" textlink="">
            <xdr:nvSpPr>
              <xdr:cNvPr id="358" name="Shape 258">
                <a:extLst>
                  <a:ext uri="{FF2B5EF4-FFF2-40B4-BE49-F238E27FC236}">
                    <a16:creationId xmlns:a16="http://schemas.microsoft.com/office/drawing/2014/main" id="{00000000-0008-0000-0600-000066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Mesas de gestión de oferta institucional para la población priorizada realizadas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Mesas de gestión de oferta institucional para la población priorizada planeadas</a:t>
                </a:r>
                <a:endParaRPr sz="1400"/>
              </a:p>
            </xdr:txBody>
          </xdr:sp>
        </xdr:grpSp>
      </xdr:grpSp>
    </xdr:grpSp>
    <xdr:clientData fLocksWithSheet="0"/>
  </xdr:oneCellAnchor>
  <xdr:oneCellAnchor>
    <xdr:from>
      <xdr:col>1</xdr:col>
      <xdr:colOff>3524250</xdr:colOff>
      <xdr:row>81</xdr:row>
      <xdr:rowOff>247650</xdr:rowOff>
    </xdr:from>
    <xdr:ext cx="3067050" cy="485775"/>
    <xdr:grpSp>
      <xdr:nvGrpSpPr>
        <xdr:cNvPr id="359" name="Shape 2">
          <a:extLst>
            <a:ext uri="{FF2B5EF4-FFF2-40B4-BE49-F238E27FC236}">
              <a16:creationId xmlns:a16="http://schemas.microsoft.com/office/drawing/2014/main" id="{00000000-0008-0000-0600-000067010000}"/>
            </a:ext>
          </a:extLst>
        </xdr:cNvPr>
        <xdr:cNvGrpSpPr/>
      </xdr:nvGrpSpPr>
      <xdr:grpSpPr>
        <a:xfrm>
          <a:off x="3838575" y="72037575"/>
          <a:ext cx="3067050" cy="485775"/>
          <a:chOff x="3812475" y="3537113"/>
          <a:chExt cx="3067050" cy="485775"/>
        </a:xfrm>
      </xdr:grpSpPr>
      <xdr:grpSp>
        <xdr:nvGrpSpPr>
          <xdr:cNvPr id="360" name="Shape 259">
            <a:extLst>
              <a:ext uri="{FF2B5EF4-FFF2-40B4-BE49-F238E27FC236}">
                <a16:creationId xmlns:a16="http://schemas.microsoft.com/office/drawing/2014/main" id="{00000000-0008-0000-0600-000068010000}"/>
              </a:ext>
            </a:extLst>
          </xdr:cNvPr>
          <xdr:cNvGrpSpPr/>
        </xdr:nvGrpSpPr>
        <xdr:grpSpPr>
          <a:xfrm>
            <a:off x="3812475" y="3537113"/>
            <a:ext cx="3067050" cy="485775"/>
            <a:chOff x="3812475" y="3537113"/>
            <a:chExt cx="3067050" cy="485775"/>
          </a:xfrm>
        </xdr:grpSpPr>
        <xdr:sp macro="" textlink="">
          <xdr:nvSpPr>
            <xdr:cNvPr id="361" name="Shape 4">
              <a:extLst>
                <a:ext uri="{FF2B5EF4-FFF2-40B4-BE49-F238E27FC236}">
                  <a16:creationId xmlns:a16="http://schemas.microsoft.com/office/drawing/2014/main" id="{00000000-0008-0000-0600-000069010000}"/>
                </a:ext>
              </a:extLst>
            </xdr:cNvPr>
            <xdr:cNvSpPr/>
          </xdr:nvSpPr>
          <xdr:spPr>
            <a:xfrm>
              <a:off x="3812475" y="3537113"/>
              <a:ext cx="30670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62" name="Shape 260">
              <a:extLst>
                <a:ext uri="{FF2B5EF4-FFF2-40B4-BE49-F238E27FC236}">
                  <a16:creationId xmlns:a16="http://schemas.microsoft.com/office/drawing/2014/main" id="{00000000-0008-0000-0600-00006A010000}"/>
                </a:ext>
              </a:extLst>
            </xdr:cNvPr>
            <xdr:cNvGrpSpPr/>
          </xdr:nvGrpSpPr>
          <xdr:grpSpPr>
            <a:xfrm>
              <a:off x="3812475" y="3537113"/>
              <a:ext cx="3067050" cy="485775"/>
              <a:chOff x="17494139" y="25025075"/>
              <a:chExt cx="2301906" cy="493642"/>
            </a:xfrm>
          </xdr:grpSpPr>
          <xdr:sp macro="" textlink="">
            <xdr:nvSpPr>
              <xdr:cNvPr id="363" name="Shape 261">
                <a:extLst>
                  <a:ext uri="{FF2B5EF4-FFF2-40B4-BE49-F238E27FC236}">
                    <a16:creationId xmlns:a16="http://schemas.microsoft.com/office/drawing/2014/main" id="{00000000-0008-0000-0600-00006B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64" name="Shape 262">
                <a:extLst>
                  <a:ext uri="{FF2B5EF4-FFF2-40B4-BE49-F238E27FC236}">
                    <a16:creationId xmlns:a16="http://schemas.microsoft.com/office/drawing/2014/main" id="{00000000-0008-0000-0600-00006C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AIE</a:t>
                </a:r>
                <a:r>
                  <a:rPr lang="en-US" sz="1100" b="0">
                    <a:solidFill>
                      <a:schemeClr val="dk1"/>
                    </a:solidFill>
                    <a:latin typeface="Calibri"/>
                    <a:ea typeface="Calibri"/>
                    <a:cs typeface="Calibri"/>
                    <a:sym typeface="Calibri"/>
                  </a:rPr>
                  <a:t>=</a:t>
                </a:r>
                <a:endParaRPr sz="1400"/>
              </a:p>
            </xdr:txBody>
          </xdr:sp>
          <xdr:sp macro="" textlink="">
            <xdr:nvSpPr>
              <xdr:cNvPr id="365" name="Shape 263">
                <a:extLst>
                  <a:ext uri="{FF2B5EF4-FFF2-40B4-BE49-F238E27FC236}">
                    <a16:creationId xmlns:a16="http://schemas.microsoft.com/office/drawing/2014/main" id="{00000000-0008-0000-0600-00006D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Alianzas institucionales realizadas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Alianzas institucionalesplaneadas</a:t>
                </a:r>
                <a:endParaRPr sz="1400"/>
              </a:p>
            </xdr:txBody>
          </xdr:sp>
        </xdr:grpSp>
      </xdr:grpSp>
    </xdr:grpSp>
    <xdr:clientData fLocksWithSheet="0"/>
  </xdr:oneCellAnchor>
  <xdr:oneCellAnchor>
    <xdr:from>
      <xdr:col>1</xdr:col>
      <xdr:colOff>3790950</xdr:colOff>
      <xdr:row>82</xdr:row>
      <xdr:rowOff>200025</xdr:rowOff>
    </xdr:from>
    <xdr:ext cx="2524125" cy="485775"/>
    <xdr:grpSp>
      <xdr:nvGrpSpPr>
        <xdr:cNvPr id="366" name="Shape 2">
          <a:extLst>
            <a:ext uri="{FF2B5EF4-FFF2-40B4-BE49-F238E27FC236}">
              <a16:creationId xmlns:a16="http://schemas.microsoft.com/office/drawing/2014/main" id="{00000000-0008-0000-0600-00006E010000}"/>
            </a:ext>
          </a:extLst>
        </xdr:cNvPr>
        <xdr:cNvGrpSpPr/>
      </xdr:nvGrpSpPr>
      <xdr:grpSpPr>
        <a:xfrm>
          <a:off x="4105275" y="72913875"/>
          <a:ext cx="2524125" cy="485775"/>
          <a:chOff x="4083938" y="3537113"/>
          <a:chExt cx="2524125" cy="485775"/>
        </a:xfrm>
      </xdr:grpSpPr>
      <xdr:grpSp>
        <xdr:nvGrpSpPr>
          <xdr:cNvPr id="367" name="Shape 264">
            <a:extLst>
              <a:ext uri="{FF2B5EF4-FFF2-40B4-BE49-F238E27FC236}">
                <a16:creationId xmlns:a16="http://schemas.microsoft.com/office/drawing/2014/main" id="{00000000-0008-0000-0600-00006F010000}"/>
              </a:ext>
            </a:extLst>
          </xdr:cNvPr>
          <xdr:cNvGrpSpPr/>
        </xdr:nvGrpSpPr>
        <xdr:grpSpPr>
          <a:xfrm>
            <a:off x="4083938" y="3537113"/>
            <a:ext cx="2524125" cy="485775"/>
            <a:chOff x="4083938" y="3537113"/>
            <a:chExt cx="2524125" cy="485775"/>
          </a:xfrm>
        </xdr:grpSpPr>
        <xdr:sp macro="" textlink="">
          <xdr:nvSpPr>
            <xdr:cNvPr id="368" name="Shape 4">
              <a:extLst>
                <a:ext uri="{FF2B5EF4-FFF2-40B4-BE49-F238E27FC236}">
                  <a16:creationId xmlns:a16="http://schemas.microsoft.com/office/drawing/2014/main" id="{00000000-0008-0000-0600-000070010000}"/>
                </a:ext>
              </a:extLst>
            </xdr:cNvPr>
            <xdr:cNvSpPr/>
          </xdr:nvSpPr>
          <xdr:spPr>
            <a:xfrm>
              <a:off x="4083938" y="3537113"/>
              <a:ext cx="25241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69" name="Shape 265">
              <a:extLst>
                <a:ext uri="{FF2B5EF4-FFF2-40B4-BE49-F238E27FC236}">
                  <a16:creationId xmlns:a16="http://schemas.microsoft.com/office/drawing/2014/main" id="{00000000-0008-0000-0600-000071010000}"/>
                </a:ext>
              </a:extLst>
            </xdr:cNvPr>
            <xdr:cNvGrpSpPr/>
          </xdr:nvGrpSpPr>
          <xdr:grpSpPr>
            <a:xfrm>
              <a:off x="4083938" y="3537113"/>
              <a:ext cx="2524125" cy="485775"/>
              <a:chOff x="17494139" y="25025075"/>
              <a:chExt cx="2301906" cy="493642"/>
            </a:xfrm>
          </xdr:grpSpPr>
          <xdr:sp macro="" textlink="">
            <xdr:nvSpPr>
              <xdr:cNvPr id="370" name="Shape 266">
                <a:extLst>
                  <a:ext uri="{FF2B5EF4-FFF2-40B4-BE49-F238E27FC236}">
                    <a16:creationId xmlns:a16="http://schemas.microsoft.com/office/drawing/2014/main" id="{00000000-0008-0000-0600-000072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71" name="Shape 267">
                <a:extLst>
                  <a:ext uri="{FF2B5EF4-FFF2-40B4-BE49-F238E27FC236}">
                    <a16:creationId xmlns:a16="http://schemas.microsoft.com/office/drawing/2014/main" id="{00000000-0008-0000-0600-000073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IMT</a:t>
                </a:r>
                <a:r>
                  <a:rPr lang="en-US" sz="1100" b="0">
                    <a:solidFill>
                      <a:schemeClr val="dk1"/>
                    </a:solidFill>
                    <a:latin typeface="Calibri"/>
                    <a:ea typeface="Calibri"/>
                    <a:cs typeface="Calibri"/>
                    <a:sym typeface="Calibri"/>
                  </a:rPr>
                  <a:t>=</a:t>
                </a:r>
                <a:endParaRPr sz="1400"/>
              </a:p>
            </xdr:txBody>
          </xdr:sp>
          <xdr:sp macro="" textlink="">
            <xdr:nvSpPr>
              <xdr:cNvPr id="372" name="Shape 268">
                <a:extLst>
                  <a:ext uri="{FF2B5EF4-FFF2-40B4-BE49-F238E27FC236}">
                    <a16:creationId xmlns:a16="http://schemas.microsoft.com/office/drawing/2014/main" id="{00000000-0008-0000-0600-000074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mesas técnicas implementadas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mesas técnicas  planeadas</a:t>
                </a:r>
                <a:endParaRPr sz="1400"/>
              </a:p>
            </xdr:txBody>
          </xdr:sp>
        </xdr:grpSp>
      </xdr:grpSp>
    </xdr:grpSp>
    <xdr:clientData fLocksWithSheet="0"/>
  </xdr:oneCellAnchor>
  <xdr:oneCellAnchor>
    <xdr:from>
      <xdr:col>1</xdr:col>
      <xdr:colOff>1714500</xdr:colOff>
      <xdr:row>83</xdr:row>
      <xdr:rowOff>247650</xdr:rowOff>
    </xdr:from>
    <xdr:ext cx="5953125" cy="485775"/>
    <xdr:grpSp>
      <xdr:nvGrpSpPr>
        <xdr:cNvPr id="373" name="Shape 2">
          <a:extLst>
            <a:ext uri="{FF2B5EF4-FFF2-40B4-BE49-F238E27FC236}">
              <a16:creationId xmlns:a16="http://schemas.microsoft.com/office/drawing/2014/main" id="{00000000-0008-0000-0600-000075010000}"/>
            </a:ext>
          </a:extLst>
        </xdr:cNvPr>
        <xdr:cNvGrpSpPr/>
      </xdr:nvGrpSpPr>
      <xdr:grpSpPr>
        <a:xfrm>
          <a:off x="2028825" y="73885425"/>
          <a:ext cx="5953125" cy="485775"/>
          <a:chOff x="2369438" y="3537113"/>
          <a:chExt cx="5953125" cy="485775"/>
        </a:xfrm>
      </xdr:grpSpPr>
      <xdr:grpSp>
        <xdr:nvGrpSpPr>
          <xdr:cNvPr id="374" name="Shape 269">
            <a:extLst>
              <a:ext uri="{FF2B5EF4-FFF2-40B4-BE49-F238E27FC236}">
                <a16:creationId xmlns:a16="http://schemas.microsoft.com/office/drawing/2014/main" id="{00000000-0008-0000-0600-000076010000}"/>
              </a:ext>
            </a:extLst>
          </xdr:cNvPr>
          <xdr:cNvGrpSpPr/>
        </xdr:nvGrpSpPr>
        <xdr:grpSpPr>
          <a:xfrm>
            <a:off x="2369438" y="3537113"/>
            <a:ext cx="5953125" cy="485775"/>
            <a:chOff x="2369438" y="3537113"/>
            <a:chExt cx="5953125" cy="485775"/>
          </a:xfrm>
        </xdr:grpSpPr>
        <xdr:sp macro="" textlink="">
          <xdr:nvSpPr>
            <xdr:cNvPr id="375" name="Shape 4">
              <a:extLst>
                <a:ext uri="{FF2B5EF4-FFF2-40B4-BE49-F238E27FC236}">
                  <a16:creationId xmlns:a16="http://schemas.microsoft.com/office/drawing/2014/main" id="{00000000-0008-0000-0600-000077010000}"/>
                </a:ext>
              </a:extLst>
            </xdr:cNvPr>
            <xdr:cNvSpPr/>
          </xdr:nvSpPr>
          <xdr:spPr>
            <a:xfrm>
              <a:off x="2369438" y="3537113"/>
              <a:ext cx="59531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76" name="Shape 270">
              <a:extLst>
                <a:ext uri="{FF2B5EF4-FFF2-40B4-BE49-F238E27FC236}">
                  <a16:creationId xmlns:a16="http://schemas.microsoft.com/office/drawing/2014/main" id="{00000000-0008-0000-0600-000078010000}"/>
                </a:ext>
              </a:extLst>
            </xdr:cNvPr>
            <xdr:cNvGrpSpPr/>
          </xdr:nvGrpSpPr>
          <xdr:grpSpPr>
            <a:xfrm>
              <a:off x="2369438" y="3537113"/>
              <a:ext cx="5953125" cy="485775"/>
              <a:chOff x="17494139" y="25025075"/>
              <a:chExt cx="2301906" cy="493642"/>
            </a:xfrm>
          </xdr:grpSpPr>
          <xdr:sp macro="" textlink="">
            <xdr:nvSpPr>
              <xdr:cNvPr id="377" name="Shape 271">
                <a:extLst>
                  <a:ext uri="{FF2B5EF4-FFF2-40B4-BE49-F238E27FC236}">
                    <a16:creationId xmlns:a16="http://schemas.microsoft.com/office/drawing/2014/main" id="{00000000-0008-0000-0600-000079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78" name="Shape 272">
                <a:extLst>
                  <a:ext uri="{FF2B5EF4-FFF2-40B4-BE49-F238E27FC236}">
                    <a16:creationId xmlns:a16="http://schemas.microsoft.com/office/drawing/2014/main" id="{00000000-0008-0000-0600-00007A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PALSC</a:t>
                </a:r>
                <a:r>
                  <a:rPr lang="en-US" sz="1100" b="0">
                    <a:solidFill>
                      <a:schemeClr val="dk1"/>
                    </a:solidFill>
                    <a:latin typeface="Calibri"/>
                    <a:ea typeface="Calibri"/>
                    <a:cs typeface="Calibri"/>
                    <a:sym typeface="Calibri"/>
                  </a:rPr>
                  <a:t>=</a:t>
                </a:r>
                <a:endParaRPr sz="1400"/>
              </a:p>
            </xdr:txBody>
          </xdr:sp>
          <xdr:sp macro="" textlink="">
            <xdr:nvSpPr>
              <xdr:cNvPr id="379" name="Shape 273">
                <a:extLst>
                  <a:ext uri="{FF2B5EF4-FFF2-40B4-BE49-F238E27FC236}">
                    <a16:creationId xmlns:a16="http://schemas.microsoft.com/office/drawing/2014/main" id="{00000000-0008-0000-0600-00007B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Proyectos mediante la aplicación del lineamiento del sector social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Proyectos mediante la aplicación del lineamiento del sector social planeadas</a:t>
                </a:r>
                <a:endParaRPr sz="1400"/>
              </a:p>
            </xdr:txBody>
          </xdr:sp>
        </xdr:grpSp>
      </xdr:grpSp>
    </xdr:grpSp>
    <xdr:clientData fLocksWithSheet="0"/>
  </xdr:oneCellAnchor>
  <xdr:oneCellAnchor>
    <xdr:from>
      <xdr:col>1</xdr:col>
      <xdr:colOff>1714500</xdr:colOff>
      <xdr:row>84</xdr:row>
      <xdr:rowOff>247650</xdr:rowOff>
    </xdr:from>
    <xdr:ext cx="5953125" cy="485775"/>
    <xdr:grpSp>
      <xdr:nvGrpSpPr>
        <xdr:cNvPr id="380" name="Shape 2">
          <a:extLst>
            <a:ext uri="{FF2B5EF4-FFF2-40B4-BE49-F238E27FC236}">
              <a16:creationId xmlns:a16="http://schemas.microsoft.com/office/drawing/2014/main" id="{00000000-0008-0000-0600-00007C010000}"/>
            </a:ext>
          </a:extLst>
        </xdr:cNvPr>
        <xdr:cNvGrpSpPr/>
      </xdr:nvGrpSpPr>
      <xdr:grpSpPr>
        <a:xfrm>
          <a:off x="2028825" y="74809350"/>
          <a:ext cx="5953125" cy="485775"/>
          <a:chOff x="2369438" y="3537113"/>
          <a:chExt cx="5953125" cy="485775"/>
        </a:xfrm>
      </xdr:grpSpPr>
      <xdr:grpSp>
        <xdr:nvGrpSpPr>
          <xdr:cNvPr id="381" name="Shape 274">
            <a:extLst>
              <a:ext uri="{FF2B5EF4-FFF2-40B4-BE49-F238E27FC236}">
                <a16:creationId xmlns:a16="http://schemas.microsoft.com/office/drawing/2014/main" id="{00000000-0008-0000-0600-00007D010000}"/>
              </a:ext>
            </a:extLst>
          </xdr:cNvPr>
          <xdr:cNvGrpSpPr/>
        </xdr:nvGrpSpPr>
        <xdr:grpSpPr>
          <a:xfrm>
            <a:off x="2369438" y="3537113"/>
            <a:ext cx="5953125" cy="485775"/>
            <a:chOff x="2369438" y="3537113"/>
            <a:chExt cx="5953125" cy="485775"/>
          </a:xfrm>
        </xdr:grpSpPr>
        <xdr:sp macro="" textlink="">
          <xdr:nvSpPr>
            <xdr:cNvPr id="382" name="Shape 4">
              <a:extLst>
                <a:ext uri="{FF2B5EF4-FFF2-40B4-BE49-F238E27FC236}">
                  <a16:creationId xmlns:a16="http://schemas.microsoft.com/office/drawing/2014/main" id="{00000000-0008-0000-0600-00007E010000}"/>
                </a:ext>
              </a:extLst>
            </xdr:cNvPr>
            <xdr:cNvSpPr/>
          </xdr:nvSpPr>
          <xdr:spPr>
            <a:xfrm>
              <a:off x="2369438" y="3537113"/>
              <a:ext cx="59531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83" name="Shape 275">
              <a:extLst>
                <a:ext uri="{FF2B5EF4-FFF2-40B4-BE49-F238E27FC236}">
                  <a16:creationId xmlns:a16="http://schemas.microsoft.com/office/drawing/2014/main" id="{00000000-0008-0000-0600-00007F010000}"/>
                </a:ext>
              </a:extLst>
            </xdr:cNvPr>
            <xdr:cNvGrpSpPr/>
          </xdr:nvGrpSpPr>
          <xdr:grpSpPr>
            <a:xfrm>
              <a:off x="2369438" y="3537113"/>
              <a:ext cx="5953125" cy="485775"/>
              <a:chOff x="17494139" y="25025075"/>
              <a:chExt cx="2301906" cy="493642"/>
            </a:xfrm>
          </xdr:grpSpPr>
          <xdr:sp macro="" textlink="">
            <xdr:nvSpPr>
              <xdr:cNvPr id="384" name="Shape 276">
                <a:extLst>
                  <a:ext uri="{FF2B5EF4-FFF2-40B4-BE49-F238E27FC236}">
                    <a16:creationId xmlns:a16="http://schemas.microsoft.com/office/drawing/2014/main" id="{00000000-0008-0000-0600-000080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85" name="Shape 277">
                <a:extLst>
                  <a:ext uri="{FF2B5EF4-FFF2-40B4-BE49-F238E27FC236}">
                    <a16:creationId xmlns:a16="http://schemas.microsoft.com/office/drawing/2014/main" id="{00000000-0008-0000-0600-000081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PALSC</a:t>
                </a:r>
                <a:r>
                  <a:rPr lang="en-US" sz="1100" b="0">
                    <a:solidFill>
                      <a:schemeClr val="dk1"/>
                    </a:solidFill>
                    <a:latin typeface="Calibri"/>
                    <a:ea typeface="Calibri"/>
                    <a:cs typeface="Calibri"/>
                    <a:sym typeface="Calibri"/>
                  </a:rPr>
                  <a:t>=</a:t>
                </a:r>
                <a:endParaRPr sz="1400"/>
              </a:p>
            </xdr:txBody>
          </xdr:sp>
          <xdr:sp macro="" textlink="">
            <xdr:nvSpPr>
              <xdr:cNvPr id="386" name="Shape 278">
                <a:extLst>
                  <a:ext uri="{FF2B5EF4-FFF2-40B4-BE49-F238E27FC236}">
                    <a16:creationId xmlns:a16="http://schemas.microsoft.com/office/drawing/2014/main" id="{00000000-0008-0000-0600-000082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Proyectos mediante la aplicación del lineamiento del sector social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Proyectos mediante la aplicación del lineamiento del sector social planeadas</a:t>
                </a:r>
                <a:endParaRPr sz="1400"/>
              </a:p>
            </xdr:txBody>
          </xdr:sp>
        </xdr:grpSp>
      </xdr:grpSp>
    </xdr:grpSp>
    <xdr:clientData fLocksWithSheet="0"/>
  </xdr:oneCellAnchor>
  <xdr:oneCellAnchor>
    <xdr:from>
      <xdr:col>1</xdr:col>
      <xdr:colOff>1628775</xdr:colOff>
      <xdr:row>85</xdr:row>
      <xdr:rowOff>200025</xdr:rowOff>
    </xdr:from>
    <xdr:ext cx="6115050" cy="485775"/>
    <xdr:grpSp>
      <xdr:nvGrpSpPr>
        <xdr:cNvPr id="387" name="Shape 2">
          <a:extLst>
            <a:ext uri="{FF2B5EF4-FFF2-40B4-BE49-F238E27FC236}">
              <a16:creationId xmlns:a16="http://schemas.microsoft.com/office/drawing/2014/main" id="{00000000-0008-0000-0600-000083010000}"/>
            </a:ext>
          </a:extLst>
        </xdr:cNvPr>
        <xdr:cNvGrpSpPr/>
      </xdr:nvGrpSpPr>
      <xdr:grpSpPr>
        <a:xfrm>
          <a:off x="1943100" y="75685650"/>
          <a:ext cx="6115050" cy="485775"/>
          <a:chOff x="2288475" y="3537113"/>
          <a:chExt cx="6115050" cy="485775"/>
        </a:xfrm>
      </xdr:grpSpPr>
      <xdr:grpSp>
        <xdr:nvGrpSpPr>
          <xdr:cNvPr id="388" name="Shape 279">
            <a:extLst>
              <a:ext uri="{FF2B5EF4-FFF2-40B4-BE49-F238E27FC236}">
                <a16:creationId xmlns:a16="http://schemas.microsoft.com/office/drawing/2014/main" id="{00000000-0008-0000-0600-000084010000}"/>
              </a:ext>
            </a:extLst>
          </xdr:cNvPr>
          <xdr:cNvGrpSpPr/>
        </xdr:nvGrpSpPr>
        <xdr:grpSpPr>
          <a:xfrm>
            <a:off x="2288475" y="3537113"/>
            <a:ext cx="6115050" cy="485775"/>
            <a:chOff x="2288475" y="3537113"/>
            <a:chExt cx="6115050" cy="485775"/>
          </a:xfrm>
        </xdr:grpSpPr>
        <xdr:sp macro="" textlink="">
          <xdr:nvSpPr>
            <xdr:cNvPr id="389" name="Shape 4">
              <a:extLst>
                <a:ext uri="{FF2B5EF4-FFF2-40B4-BE49-F238E27FC236}">
                  <a16:creationId xmlns:a16="http://schemas.microsoft.com/office/drawing/2014/main" id="{00000000-0008-0000-0600-000085010000}"/>
                </a:ext>
              </a:extLst>
            </xdr:cNvPr>
            <xdr:cNvSpPr/>
          </xdr:nvSpPr>
          <xdr:spPr>
            <a:xfrm>
              <a:off x="2288475" y="3537113"/>
              <a:ext cx="61150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90" name="Shape 280">
              <a:extLst>
                <a:ext uri="{FF2B5EF4-FFF2-40B4-BE49-F238E27FC236}">
                  <a16:creationId xmlns:a16="http://schemas.microsoft.com/office/drawing/2014/main" id="{00000000-0008-0000-0600-000086010000}"/>
                </a:ext>
              </a:extLst>
            </xdr:cNvPr>
            <xdr:cNvGrpSpPr/>
          </xdr:nvGrpSpPr>
          <xdr:grpSpPr>
            <a:xfrm>
              <a:off x="2288475" y="3537113"/>
              <a:ext cx="6115050" cy="485775"/>
              <a:chOff x="17494139" y="25025075"/>
              <a:chExt cx="2301906" cy="493642"/>
            </a:xfrm>
          </xdr:grpSpPr>
          <xdr:sp macro="" textlink="">
            <xdr:nvSpPr>
              <xdr:cNvPr id="391" name="Shape 281">
                <a:extLst>
                  <a:ext uri="{FF2B5EF4-FFF2-40B4-BE49-F238E27FC236}">
                    <a16:creationId xmlns:a16="http://schemas.microsoft.com/office/drawing/2014/main" id="{00000000-0008-0000-0600-000087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92" name="Shape 282">
                <a:extLst>
                  <a:ext uri="{FF2B5EF4-FFF2-40B4-BE49-F238E27FC236}">
                    <a16:creationId xmlns:a16="http://schemas.microsoft.com/office/drawing/2014/main" id="{00000000-0008-0000-0600-000088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PALSCE</a:t>
                </a:r>
                <a:r>
                  <a:rPr lang="en-US" sz="1100" b="0">
                    <a:solidFill>
                      <a:schemeClr val="dk1"/>
                    </a:solidFill>
                    <a:latin typeface="Calibri"/>
                    <a:ea typeface="Calibri"/>
                    <a:cs typeface="Calibri"/>
                    <a:sym typeface="Calibri"/>
                  </a:rPr>
                  <a:t>=</a:t>
                </a:r>
                <a:endParaRPr sz="1400"/>
              </a:p>
            </xdr:txBody>
          </xdr:sp>
          <xdr:sp macro="" textlink="">
            <xdr:nvSpPr>
              <xdr:cNvPr id="393" name="Shape 283">
                <a:extLst>
                  <a:ext uri="{FF2B5EF4-FFF2-40B4-BE49-F238E27FC236}">
                    <a16:creationId xmlns:a16="http://schemas.microsoft.com/office/drawing/2014/main" id="{00000000-0008-0000-0600-000089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Proyectos mediante la capacitacion del lineamiento del sector social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Proyectos mediante la capacitacion del lineamiento del sector social planeadas</a:t>
                </a:r>
                <a:endParaRPr sz="1400"/>
              </a:p>
            </xdr:txBody>
          </xdr:sp>
        </xdr:grpSp>
      </xdr:grpSp>
    </xdr:grpSp>
    <xdr:clientData fLocksWithSheet="0"/>
  </xdr:oneCellAnchor>
  <xdr:oneCellAnchor>
    <xdr:from>
      <xdr:col>1</xdr:col>
      <xdr:colOff>2695575</xdr:colOff>
      <xdr:row>86</xdr:row>
      <xdr:rowOff>152400</xdr:rowOff>
    </xdr:from>
    <xdr:ext cx="3648075" cy="485775"/>
    <xdr:grpSp>
      <xdr:nvGrpSpPr>
        <xdr:cNvPr id="394" name="Shape 2">
          <a:extLst>
            <a:ext uri="{FF2B5EF4-FFF2-40B4-BE49-F238E27FC236}">
              <a16:creationId xmlns:a16="http://schemas.microsoft.com/office/drawing/2014/main" id="{00000000-0008-0000-0600-00008A010000}"/>
            </a:ext>
          </a:extLst>
        </xdr:cNvPr>
        <xdr:cNvGrpSpPr/>
      </xdr:nvGrpSpPr>
      <xdr:grpSpPr>
        <a:xfrm>
          <a:off x="3009900" y="76561950"/>
          <a:ext cx="3648075" cy="485775"/>
          <a:chOff x="3521963" y="3537113"/>
          <a:chExt cx="3648075" cy="485775"/>
        </a:xfrm>
      </xdr:grpSpPr>
      <xdr:grpSp>
        <xdr:nvGrpSpPr>
          <xdr:cNvPr id="395" name="Shape 284">
            <a:extLst>
              <a:ext uri="{FF2B5EF4-FFF2-40B4-BE49-F238E27FC236}">
                <a16:creationId xmlns:a16="http://schemas.microsoft.com/office/drawing/2014/main" id="{00000000-0008-0000-0600-00008B010000}"/>
              </a:ext>
            </a:extLst>
          </xdr:cNvPr>
          <xdr:cNvGrpSpPr/>
        </xdr:nvGrpSpPr>
        <xdr:grpSpPr>
          <a:xfrm>
            <a:off x="3521963" y="3537113"/>
            <a:ext cx="3648075" cy="485775"/>
            <a:chOff x="3521963" y="3537113"/>
            <a:chExt cx="3648075" cy="485775"/>
          </a:xfrm>
        </xdr:grpSpPr>
        <xdr:sp macro="" textlink="">
          <xdr:nvSpPr>
            <xdr:cNvPr id="396" name="Shape 4">
              <a:extLst>
                <a:ext uri="{FF2B5EF4-FFF2-40B4-BE49-F238E27FC236}">
                  <a16:creationId xmlns:a16="http://schemas.microsoft.com/office/drawing/2014/main" id="{00000000-0008-0000-0600-00008C010000}"/>
                </a:ext>
              </a:extLst>
            </xdr:cNvPr>
            <xdr:cNvSpPr/>
          </xdr:nvSpPr>
          <xdr:spPr>
            <a:xfrm>
              <a:off x="3521963" y="3537113"/>
              <a:ext cx="36480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97" name="Shape 285">
              <a:extLst>
                <a:ext uri="{FF2B5EF4-FFF2-40B4-BE49-F238E27FC236}">
                  <a16:creationId xmlns:a16="http://schemas.microsoft.com/office/drawing/2014/main" id="{00000000-0008-0000-0600-00008D010000}"/>
                </a:ext>
              </a:extLst>
            </xdr:cNvPr>
            <xdr:cNvGrpSpPr/>
          </xdr:nvGrpSpPr>
          <xdr:grpSpPr>
            <a:xfrm>
              <a:off x="3521963" y="3537113"/>
              <a:ext cx="3648075" cy="485775"/>
              <a:chOff x="17494139" y="25025075"/>
              <a:chExt cx="2301906" cy="493642"/>
            </a:xfrm>
          </xdr:grpSpPr>
          <xdr:sp macro="" textlink="">
            <xdr:nvSpPr>
              <xdr:cNvPr id="398" name="Shape 286">
                <a:extLst>
                  <a:ext uri="{FF2B5EF4-FFF2-40B4-BE49-F238E27FC236}">
                    <a16:creationId xmlns:a16="http://schemas.microsoft.com/office/drawing/2014/main" id="{00000000-0008-0000-0600-00008E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99" name="Shape 287">
                <a:extLst>
                  <a:ext uri="{FF2B5EF4-FFF2-40B4-BE49-F238E27FC236}">
                    <a16:creationId xmlns:a16="http://schemas.microsoft.com/office/drawing/2014/main" id="{00000000-0008-0000-0600-00008F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AVA</a:t>
                </a:r>
                <a:r>
                  <a:rPr lang="en-US" sz="1100" b="0">
                    <a:solidFill>
                      <a:schemeClr val="dk1"/>
                    </a:solidFill>
                    <a:latin typeface="Calibri"/>
                    <a:ea typeface="Calibri"/>
                    <a:cs typeface="Calibri"/>
                    <a:sym typeface="Calibri"/>
                  </a:rPr>
                  <a:t>=</a:t>
                </a:r>
                <a:endParaRPr sz="1400"/>
              </a:p>
            </xdr:txBody>
          </xdr:sp>
          <xdr:sp macro="" textlink="">
            <xdr:nvSpPr>
              <xdr:cNvPr id="400" name="Shape 288">
                <a:extLst>
                  <a:ext uri="{FF2B5EF4-FFF2-40B4-BE49-F238E27FC236}">
                    <a16:creationId xmlns:a16="http://schemas.microsoft.com/office/drawing/2014/main" id="{00000000-0008-0000-0600-000090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Auditoria visibles acompañadas</a:t>
                </a:r>
                <a:endParaRPr sz="1400"/>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Auditoria visibles acompañadas planeadas</a:t>
                </a:r>
                <a:endParaRPr sz="1400"/>
              </a:p>
            </xdr:txBody>
          </xdr:sp>
        </xdr:grpSp>
      </xdr:grpSp>
    </xdr:grpSp>
    <xdr:clientData fLocksWithSheet="0"/>
  </xdr:oneCellAnchor>
  <xdr:oneCellAnchor>
    <xdr:from>
      <xdr:col>1</xdr:col>
      <xdr:colOff>2552700</xdr:colOff>
      <xdr:row>87</xdr:row>
      <xdr:rowOff>247650</xdr:rowOff>
    </xdr:from>
    <xdr:ext cx="3943350" cy="485775"/>
    <xdr:grpSp>
      <xdr:nvGrpSpPr>
        <xdr:cNvPr id="401" name="Shape 2">
          <a:extLst>
            <a:ext uri="{FF2B5EF4-FFF2-40B4-BE49-F238E27FC236}">
              <a16:creationId xmlns:a16="http://schemas.microsoft.com/office/drawing/2014/main" id="{00000000-0008-0000-0600-000091010000}"/>
            </a:ext>
          </a:extLst>
        </xdr:cNvPr>
        <xdr:cNvGrpSpPr/>
      </xdr:nvGrpSpPr>
      <xdr:grpSpPr>
        <a:xfrm>
          <a:off x="2867025" y="77581125"/>
          <a:ext cx="3943350" cy="485775"/>
          <a:chOff x="3374325" y="3537113"/>
          <a:chExt cx="3943350" cy="485775"/>
        </a:xfrm>
      </xdr:grpSpPr>
      <xdr:grpSp>
        <xdr:nvGrpSpPr>
          <xdr:cNvPr id="402" name="Shape 289">
            <a:extLst>
              <a:ext uri="{FF2B5EF4-FFF2-40B4-BE49-F238E27FC236}">
                <a16:creationId xmlns:a16="http://schemas.microsoft.com/office/drawing/2014/main" id="{00000000-0008-0000-0600-000092010000}"/>
              </a:ext>
            </a:extLst>
          </xdr:cNvPr>
          <xdr:cNvGrpSpPr/>
        </xdr:nvGrpSpPr>
        <xdr:grpSpPr>
          <a:xfrm>
            <a:off x="3374325" y="3537113"/>
            <a:ext cx="3943350" cy="485775"/>
            <a:chOff x="3374325" y="3537113"/>
            <a:chExt cx="3943350" cy="485775"/>
          </a:xfrm>
        </xdr:grpSpPr>
        <xdr:sp macro="" textlink="">
          <xdr:nvSpPr>
            <xdr:cNvPr id="403" name="Shape 4">
              <a:extLst>
                <a:ext uri="{FF2B5EF4-FFF2-40B4-BE49-F238E27FC236}">
                  <a16:creationId xmlns:a16="http://schemas.microsoft.com/office/drawing/2014/main" id="{00000000-0008-0000-0600-000093010000}"/>
                </a:ext>
              </a:extLst>
            </xdr:cNvPr>
            <xdr:cNvSpPr/>
          </xdr:nvSpPr>
          <xdr:spPr>
            <a:xfrm>
              <a:off x="3374325" y="3537113"/>
              <a:ext cx="39433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04" name="Shape 290">
              <a:extLst>
                <a:ext uri="{FF2B5EF4-FFF2-40B4-BE49-F238E27FC236}">
                  <a16:creationId xmlns:a16="http://schemas.microsoft.com/office/drawing/2014/main" id="{00000000-0008-0000-0600-000094010000}"/>
                </a:ext>
              </a:extLst>
            </xdr:cNvPr>
            <xdr:cNvGrpSpPr/>
          </xdr:nvGrpSpPr>
          <xdr:grpSpPr>
            <a:xfrm>
              <a:off x="3374325" y="3537113"/>
              <a:ext cx="3943350" cy="485775"/>
              <a:chOff x="17494139" y="25025075"/>
              <a:chExt cx="2301906" cy="493642"/>
            </a:xfrm>
          </xdr:grpSpPr>
          <xdr:sp macro="" textlink="">
            <xdr:nvSpPr>
              <xdr:cNvPr id="405" name="Shape 291">
                <a:extLst>
                  <a:ext uri="{FF2B5EF4-FFF2-40B4-BE49-F238E27FC236}">
                    <a16:creationId xmlns:a16="http://schemas.microsoft.com/office/drawing/2014/main" id="{00000000-0008-0000-0600-000095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06" name="Shape 292">
                <a:extLst>
                  <a:ext uri="{FF2B5EF4-FFF2-40B4-BE49-F238E27FC236}">
                    <a16:creationId xmlns:a16="http://schemas.microsoft.com/office/drawing/2014/main" id="{00000000-0008-0000-0600-000096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SRMAV</a:t>
                </a:r>
                <a:r>
                  <a:rPr lang="en-US" sz="1100" b="0">
                    <a:solidFill>
                      <a:schemeClr val="dk1"/>
                    </a:solidFill>
                    <a:latin typeface="Calibri"/>
                    <a:ea typeface="Calibri"/>
                    <a:cs typeface="Calibri"/>
                    <a:sym typeface="Calibri"/>
                  </a:rPr>
                  <a:t>=</a:t>
                </a:r>
                <a:endParaRPr sz="1400"/>
              </a:p>
            </xdr:txBody>
          </xdr:sp>
          <xdr:sp macro="" textlink="">
            <xdr:nvSpPr>
              <xdr:cNvPr id="407" name="Shape 293">
                <a:extLst>
                  <a:ext uri="{FF2B5EF4-FFF2-40B4-BE49-F238E27FC236}">
                    <a16:creationId xmlns:a16="http://schemas.microsoft.com/office/drawing/2014/main" id="{00000000-0008-0000-0600-000097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Seguimientos a Auditoria visibles ejecutadas</a:t>
                </a:r>
                <a:endParaRPr sz="1400"/>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Seguimientos a Auditoria visibles planeadas</a:t>
                </a:r>
                <a:endParaRPr sz="1400"/>
              </a:p>
            </xdr:txBody>
          </xdr:sp>
        </xdr:grpSp>
      </xdr:grpSp>
    </xdr:grpSp>
    <xdr:clientData fLocksWithSheet="0"/>
  </xdr:oneCellAnchor>
  <xdr:oneCellAnchor>
    <xdr:from>
      <xdr:col>1</xdr:col>
      <xdr:colOff>2895600</xdr:colOff>
      <xdr:row>88</xdr:row>
      <xdr:rowOff>171450</xdr:rowOff>
    </xdr:from>
    <xdr:ext cx="3248025" cy="485775"/>
    <xdr:grpSp>
      <xdr:nvGrpSpPr>
        <xdr:cNvPr id="408" name="Shape 2">
          <a:extLst>
            <a:ext uri="{FF2B5EF4-FFF2-40B4-BE49-F238E27FC236}">
              <a16:creationId xmlns:a16="http://schemas.microsoft.com/office/drawing/2014/main" id="{00000000-0008-0000-0600-000098010000}"/>
            </a:ext>
          </a:extLst>
        </xdr:cNvPr>
        <xdr:cNvGrpSpPr/>
      </xdr:nvGrpSpPr>
      <xdr:grpSpPr>
        <a:xfrm>
          <a:off x="3209925" y="78428850"/>
          <a:ext cx="3248025" cy="485775"/>
          <a:chOff x="3721988" y="3537113"/>
          <a:chExt cx="3248025" cy="485775"/>
        </a:xfrm>
      </xdr:grpSpPr>
      <xdr:grpSp>
        <xdr:nvGrpSpPr>
          <xdr:cNvPr id="409" name="Shape 294">
            <a:extLst>
              <a:ext uri="{FF2B5EF4-FFF2-40B4-BE49-F238E27FC236}">
                <a16:creationId xmlns:a16="http://schemas.microsoft.com/office/drawing/2014/main" id="{00000000-0008-0000-0600-000099010000}"/>
              </a:ext>
            </a:extLst>
          </xdr:cNvPr>
          <xdr:cNvGrpSpPr/>
        </xdr:nvGrpSpPr>
        <xdr:grpSpPr>
          <a:xfrm>
            <a:off x="3721988" y="3537113"/>
            <a:ext cx="3248025" cy="485775"/>
            <a:chOff x="3721988" y="3537113"/>
            <a:chExt cx="3248025" cy="485775"/>
          </a:xfrm>
        </xdr:grpSpPr>
        <xdr:sp macro="" textlink="">
          <xdr:nvSpPr>
            <xdr:cNvPr id="410" name="Shape 4">
              <a:extLst>
                <a:ext uri="{FF2B5EF4-FFF2-40B4-BE49-F238E27FC236}">
                  <a16:creationId xmlns:a16="http://schemas.microsoft.com/office/drawing/2014/main" id="{00000000-0008-0000-0600-00009A010000}"/>
                </a:ext>
              </a:extLst>
            </xdr:cNvPr>
            <xdr:cNvSpPr/>
          </xdr:nvSpPr>
          <xdr:spPr>
            <a:xfrm>
              <a:off x="3721988" y="3537113"/>
              <a:ext cx="32480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11" name="Shape 295">
              <a:extLst>
                <a:ext uri="{FF2B5EF4-FFF2-40B4-BE49-F238E27FC236}">
                  <a16:creationId xmlns:a16="http://schemas.microsoft.com/office/drawing/2014/main" id="{00000000-0008-0000-0600-00009B010000}"/>
                </a:ext>
              </a:extLst>
            </xdr:cNvPr>
            <xdr:cNvGrpSpPr/>
          </xdr:nvGrpSpPr>
          <xdr:grpSpPr>
            <a:xfrm>
              <a:off x="3721988" y="3537113"/>
              <a:ext cx="3248025" cy="485775"/>
              <a:chOff x="17494139" y="25025075"/>
              <a:chExt cx="2301906" cy="493642"/>
            </a:xfrm>
          </xdr:grpSpPr>
          <xdr:sp macro="" textlink="">
            <xdr:nvSpPr>
              <xdr:cNvPr id="412" name="Shape 296">
                <a:extLst>
                  <a:ext uri="{FF2B5EF4-FFF2-40B4-BE49-F238E27FC236}">
                    <a16:creationId xmlns:a16="http://schemas.microsoft.com/office/drawing/2014/main" id="{00000000-0008-0000-0600-00009C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13" name="Shape 297">
                <a:extLst>
                  <a:ext uri="{FF2B5EF4-FFF2-40B4-BE49-F238E27FC236}">
                    <a16:creationId xmlns:a16="http://schemas.microsoft.com/office/drawing/2014/main" id="{00000000-0008-0000-0600-00009D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CORESE</a:t>
                </a:r>
                <a:r>
                  <a:rPr lang="en-US" sz="1100" b="0">
                    <a:solidFill>
                      <a:schemeClr val="dk1"/>
                    </a:solidFill>
                    <a:latin typeface="Calibri"/>
                    <a:ea typeface="Calibri"/>
                    <a:cs typeface="Calibri"/>
                    <a:sym typeface="Calibri"/>
                  </a:rPr>
                  <a:t>=</a:t>
                </a:r>
                <a:endParaRPr sz="1400"/>
              </a:p>
            </xdr:txBody>
          </xdr:sp>
          <xdr:sp macro="" textlink="">
            <xdr:nvSpPr>
              <xdr:cNvPr id="414" name="Shape 298">
                <a:extLst>
                  <a:ext uri="{FF2B5EF4-FFF2-40B4-BE49-F238E27FC236}">
                    <a16:creationId xmlns:a16="http://schemas.microsoft.com/office/drawing/2014/main" id="{00000000-0008-0000-0600-00009E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CORES ejecutados</a:t>
                </a:r>
                <a:endParaRPr sz="1400"/>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CORES planeados</a:t>
                </a:r>
                <a:endParaRPr sz="1400"/>
              </a:p>
            </xdr:txBody>
          </xdr:sp>
        </xdr:grpSp>
      </xdr:grpSp>
    </xdr:grpSp>
    <xdr:clientData fLocksWithSheet="0"/>
  </xdr:oneCellAnchor>
  <xdr:oneCellAnchor>
    <xdr:from>
      <xdr:col>1</xdr:col>
      <xdr:colOff>2895600</xdr:colOff>
      <xdr:row>89</xdr:row>
      <xdr:rowOff>152400</xdr:rowOff>
    </xdr:from>
    <xdr:ext cx="3248025" cy="485775"/>
    <xdr:grpSp>
      <xdr:nvGrpSpPr>
        <xdr:cNvPr id="415" name="Shape 2">
          <a:extLst>
            <a:ext uri="{FF2B5EF4-FFF2-40B4-BE49-F238E27FC236}">
              <a16:creationId xmlns:a16="http://schemas.microsoft.com/office/drawing/2014/main" id="{00000000-0008-0000-0600-00009F010000}"/>
            </a:ext>
          </a:extLst>
        </xdr:cNvPr>
        <xdr:cNvGrpSpPr/>
      </xdr:nvGrpSpPr>
      <xdr:grpSpPr>
        <a:xfrm>
          <a:off x="3209925" y="79333725"/>
          <a:ext cx="3248025" cy="485775"/>
          <a:chOff x="3721988" y="3537113"/>
          <a:chExt cx="3248025" cy="485775"/>
        </a:xfrm>
      </xdr:grpSpPr>
      <xdr:grpSp>
        <xdr:nvGrpSpPr>
          <xdr:cNvPr id="416" name="Shape 299">
            <a:extLst>
              <a:ext uri="{FF2B5EF4-FFF2-40B4-BE49-F238E27FC236}">
                <a16:creationId xmlns:a16="http://schemas.microsoft.com/office/drawing/2014/main" id="{00000000-0008-0000-0600-0000A0010000}"/>
              </a:ext>
            </a:extLst>
          </xdr:cNvPr>
          <xdr:cNvGrpSpPr/>
        </xdr:nvGrpSpPr>
        <xdr:grpSpPr>
          <a:xfrm>
            <a:off x="3721988" y="3537113"/>
            <a:ext cx="3248025" cy="485775"/>
            <a:chOff x="3721988" y="3537113"/>
            <a:chExt cx="3248025" cy="485775"/>
          </a:xfrm>
        </xdr:grpSpPr>
        <xdr:sp macro="" textlink="">
          <xdr:nvSpPr>
            <xdr:cNvPr id="417" name="Shape 4">
              <a:extLst>
                <a:ext uri="{FF2B5EF4-FFF2-40B4-BE49-F238E27FC236}">
                  <a16:creationId xmlns:a16="http://schemas.microsoft.com/office/drawing/2014/main" id="{00000000-0008-0000-0600-0000A1010000}"/>
                </a:ext>
              </a:extLst>
            </xdr:cNvPr>
            <xdr:cNvSpPr/>
          </xdr:nvSpPr>
          <xdr:spPr>
            <a:xfrm>
              <a:off x="3721988" y="3537113"/>
              <a:ext cx="32480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18" name="Shape 300">
              <a:extLst>
                <a:ext uri="{FF2B5EF4-FFF2-40B4-BE49-F238E27FC236}">
                  <a16:creationId xmlns:a16="http://schemas.microsoft.com/office/drawing/2014/main" id="{00000000-0008-0000-0600-0000A2010000}"/>
                </a:ext>
              </a:extLst>
            </xdr:cNvPr>
            <xdr:cNvGrpSpPr/>
          </xdr:nvGrpSpPr>
          <xdr:grpSpPr>
            <a:xfrm>
              <a:off x="3721988" y="3537113"/>
              <a:ext cx="3248025" cy="485775"/>
              <a:chOff x="17494139" y="25025075"/>
              <a:chExt cx="2301906" cy="493642"/>
            </a:xfrm>
          </xdr:grpSpPr>
          <xdr:sp macro="" textlink="">
            <xdr:nvSpPr>
              <xdr:cNvPr id="419" name="Shape 301">
                <a:extLst>
                  <a:ext uri="{FF2B5EF4-FFF2-40B4-BE49-F238E27FC236}">
                    <a16:creationId xmlns:a16="http://schemas.microsoft.com/office/drawing/2014/main" id="{00000000-0008-0000-0600-0000A3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20" name="Shape 302">
                <a:extLst>
                  <a:ext uri="{FF2B5EF4-FFF2-40B4-BE49-F238E27FC236}">
                    <a16:creationId xmlns:a16="http://schemas.microsoft.com/office/drawing/2014/main" id="{00000000-0008-0000-0600-0000A4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FCORESE</a:t>
                </a:r>
                <a:r>
                  <a:rPr lang="en-US" sz="1100" b="0">
                    <a:solidFill>
                      <a:schemeClr val="dk1"/>
                    </a:solidFill>
                    <a:latin typeface="Calibri"/>
                    <a:ea typeface="Calibri"/>
                    <a:cs typeface="Calibri"/>
                    <a:sym typeface="Calibri"/>
                  </a:rPr>
                  <a:t>=</a:t>
                </a:r>
                <a:endParaRPr sz="1400"/>
              </a:p>
            </xdr:txBody>
          </xdr:sp>
          <xdr:sp macro="" textlink="">
            <xdr:nvSpPr>
              <xdr:cNvPr id="421" name="Shape 303">
                <a:extLst>
                  <a:ext uri="{FF2B5EF4-FFF2-40B4-BE49-F238E27FC236}">
                    <a16:creationId xmlns:a16="http://schemas.microsoft.com/office/drawing/2014/main" id="{00000000-0008-0000-0600-0000A5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_____CORES Fortalecidos_______</a:t>
                </a:r>
                <a:endParaRPr sz="1400"/>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CORES Fortalecidos planeados</a:t>
                </a:r>
                <a:endParaRPr sz="1400"/>
              </a:p>
            </xdr:txBody>
          </xdr:sp>
        </xdr:grpSp>
      </xdr:grpSp>
    </xdr:grpSp>
    <xdr:clientData fLocksWithSheet="0"/>
  </xdr:oneCellAnchor>
  <xdr:oneCellAnchor>
    <xdr:from>
      <xdr:col>1</xdr:col>
      <xdr:colOff>2647950</xdr:colOff>
      <xdr:row>90</xdr:row>
      <xdr:rowOff>171450</xdr:rowOff>
    </xdr:from>
    <xdr:ext cx="3733800" cy="485775"/>
    <xdr:grpSp>
      <xdr:nvGrpSpPr>
        <xdr:cNvPr id="422" name="Shape 2">
          <a:extLst>
            <a:ext uri="{FF2B5EF4-FFF2-40B4-BE49-F238E27FC236}">
              <a16:creationId xmlns:a16="http://schemas.microsoft.com/office/drawing/2014/main" id="{00000000-0008-0000-0600-0000A6010000}"/>
            </a:ext>
          </a:extLst>
        </xdr:cNvPr>
        <xdr:cNvGrpSpPr/>
      </xdr:nvGrpSpPr>
      <xdr:grpSpPr>
        <a:xfrm>
          <a:off x="2962275" y="80276700"/>
          <a:ext cx="3733800" cy="485775"/>
          <a:chOff x="3479100" y="3537113"/>
          <a:chExt cx="3733800" cy="485775"/>
        </a:xfrm>
      </xdr:grpSpPr>
      <xdr:grpSp>
        <xdr:nvGrpSpPr>
          <xdr:cNvPr id="423" name="Shape 304">
            <a:extLst>
              <a:ext uri="{FF2B5EF4-FFF2-40B4-BE49-F238E27FC236}">
                <a16:creationId xmlns:a16="http://schemas.microsoft.com/office/drawing/2014/main" id="{00000000-0008-0000-0600-0000A7010000}"/>
              </a:ext>
            </a:extLst>
          </xdr:cNvPr>
          <xdr:cNvGrpSpPr/>
        </xdr:nvGrpSpPr>
        <xdr:grpSpPr>
          <a:xfrm>
            <a:off x="3479100" y="3537113"/>
            <a:ext cx="3733800" cy="485775"/>
            <a:chOff x="3479100" y="3537113"/>
            <a:chExt cx="3733800" cy="485775"/>
          </a:xfrm>
        </xdr:grpSpPr>
        <xdr:sp macro="" textlink="">
          <xdr:nvSpPr>
            <xdr:cNvPr id="424" name="Shape 4">
              <a:extLst>
                <a:ext uri="{FF2B5EF4-FFF2-40B4-BE49-F238E27FC236}">
                  <a16:creationId xmlns:a16="http://schemas.microsoft.com/office/drawing/2014/main" id="{00000000-0008-0000-0600-0000A8010000}"/>
                </a:ext>
              </a:extLst>
            </xdr:cNvPr>
            <xdr:cNvSpPr/>
          </xdr:nvSpPr>
          <xdr:spPr>
            <a:xfrm>
              <a:off x="3479100" y="3537113"/>
              <a:ext cx="37338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25" name="Shape 305">
              <a:extLst>
                <a:ext uri="{FF2B5EF4-FFF2-40B4-BE49-F238E27FC236}">
                  <a16:creationId xmlns:a16="http://schemas.microsoft.com/office/drawing/2014/main" id="{00000000-0008-0000-0600-0000A9010000}"/>
                </a:ext>
              </a:extLst>
            </xdr:cNvPr>
            <xdr:cNvGrpSpPr/>
          </xdr:nvGrpSpPr>
          <xdr:grpSpPr>
            <a:xfrm>
              <a:off x="3479100" y="3537113"/>
              <a:ext cx="3733800" cy="485775"/>
              <a:chOff x="17494139" y="25025075"/>
              <a:chExt cx="2301906" cy="493642"/>
            </a:xfrm>
          </xdr:grpSpPr>
          <xdr:sp macro="" textlink="">
            <xdr:nvSpPr>
              <xdr:cNvPr id="426" name="Shape 306">
                <a:extLst>
                  <a:ext uri="{FF2B5EF4-FFF2-40B4-BE49-F238E27FC236}">
                    <a16:creationId xmlns:a16="http://schemas.microsoft.com/office/drawing/2014/main" id="{00000000-0008-0000-0600-0000AA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27" name="Shape 307">
                <a:extLst>
                  <a:ext uri="{FF2B5EF4-FFF2-40B4-BE49-F238E27FC236}">
                    <a16:creationId xmlns:a16="http://schemas.microsoft.com/office/drawing/2014/main" id="{00000000-0008-0000-0600-0000AB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DAEDCE</a:t>
                </a:r>
                <a:r>
                  <a:rPr lang="en-US" sz="1100" b="0">
                    <a:solidFill>
                      <a:schemeClr val="dk1"/>
                    </a:solidFill>
                    <a:latin typeface="Calibri"/>
                    <a:ea typeface="Calibri"/>
                    <a:cs typeface="Calibri"/>
                    <a:sym typeface="Calibri"/>
                  </a:rPr>
                  <a:t>=</a:t>
                </a:r>
                <a:endParaRPr sz="1400"/>
              </a:p>
            </xdr:txBody>
          </xdr:sp>
          <xdr:sp macro="" textlink="">
            <xdr:nvSpPr>
              <xdr:cNvPr id="428" name="Shape 308">
                <a:extLst>
                  <a:ext uri="{FF2B5EF4-FFF2-40B4-BE49-F238E27FC236}">
                    <a16:creationId xmlns:a16="http://schemas.microsoft.com/office/drawing/2014/main" id="{00000000-0008-0000-0600-0000AC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Estudios y diseños aprobados por interventoria</a:t>
                </a:r>
                <a:endParaRPr sz="1400"/>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estudios y diseños planeados</a:t>
                </a:r>
                <a:endParaRPr sz="1400"/>
              </a:p>
            </xdr:txBody>
          </xdr:sp>
        </xdr:grpSp>
      </xdr:grpSp>
    </xdr:grpSp>
    <xdr:clientData fLocksWithSheet="0"/>
  </xdr:oneCellAnchor>
  <xdr:oneCellAnchor>
    <xdr:from>
      <xdr:col>1</xdr:col>
      <xdr:colOff>2266950</xdr:colOff>
      <xdr:row>91</xdr:row>
      <xdr:rowOff>219075</xdr:rowOff>
    </xdr:from>
    <xdr:ext cx="4495800" cy="485775"/>
    <xdr:grpSp>
      <xdr:nvGrpSpPr>
        <xdr:cNvPr id="429" name="Shape 2">
          <a:extLst>
            <a:ext uri="{FF2B5EF4-FFF2-40B4-BE49-F238E27FC236}">
              <a16:creationId xmlns:a16="http://schemas.microsoft.com/office/drawing/2014/main" id="{00000000-0008-0000-0600-0000AD010000}"/>
            </a:ext>
          </a:extLst>
        </xdr:cNvPr>
        <xdr:cNvGrpSpPr/>
      </xdr:nvGrpSpPr>
      <xdr:grpSpPr>
        <a:xfrm>
          <a:off x="2581275" y="81248250"/>
          <a:ext cx="4495800" cy="485775"/>
          <a:chOff x="3098100" y="3537113"/>
          <a:chExt cx="4495800" cy="485775"/>
        </a:xfrm>
      </xdr:grpSpPr>
      <xdr:grpSp>
        <xdr:nvGrpSpPr>
          <xdr:cNvPr id="430" name="Shape 309">
            <a:extLst>
              <a:ext uri="{FF2B5EF4-FFF2-40B4-BE49-F238E27FC236}">
                <a16:creationId xmlns:a16="http://schemas.microsoft.com/office/drawing/2014/main" id="{00000000-0008-0000-0600-0000AE010000}"/>
              </a:ext>
            </a:extLst>
          </xdr:cNvPr>
          <xdr:cNvGrpSpPr/>
        </xdr:nvGrpSpPr>
        <xdr:grpSpPr>
          <a:xfrm>
            <a:off x="3098100" y="3537113"/>
            <a:ext cx="4495800" cy="485775"/>
            <a:chOff x="3098100" y="3537113"/>
            <a:chExt cx="4495800" cy="485775"/>
          </a:xfrm>
        </xdr:grpSpPr>
        <xdr:sp macro="" textlink="">
          <xdr:nvSpPr>
            <xdr:cNvPr id="431" name="Shape 4">
              <a:extLst>
                <a:ext uri="{FF2B5EF4-FFF2-40B4-BE49-F238E27FC236}">
                  <a16:creationId xmlns:a16="http://schemas.microsoft.com/office/drawing/2014/main" id="{00000000-0008-0000-0600-0000AF010000}"/>
                </a:ext>
              </a:extLst>
            </xdr:cNvPr>
            <xdr:cNvSpPr/>
          </xdr:nvSpPr>
          <xdr:spPr>
            <a:xfrm>
              <a:off x="3098100" y="3537113"/>
              <a:ext cx="44958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32" name="Shape 310">
              <a:extLst>
                <a:ext uri="{FF2B5EF4-FFF2-40B4-BE49-F238E27FC236}">
                  <a16:creationId xmlns:a16="http://schemas.microsoft.com/office/drawing/2014/main" id="{00000000-0008-0000-0600-0000B0010000}"/>
                </a:ext>
              </a:extLst>
            </xdr:cNvPr>
            <xdr:cNvGrpSpPr/>
          </xdr:nvGrpSpPr>
          <xdr:grpSpPr>
            <a:xfrm>
              <a:off x="3098100" y="3537113"/>
              <a:ext cx="4495800" cy="485775"/>
              <a:chOff x="17494139" y="25025075"/>
              <a:chExt cx="2301906" cy="493642"/>
            </a:xfrm>
          </xdr:grpSpPr>
          <xdr:sp macro="" textlink="">
            <xdr:nvSpPr>
              <xdr:cNvPr id="433" name="Shape 311">
                <a:extLst>
                  <a:ext uri="{FF2B5EF4-FFF2-40B4-BE49-F238E27FC236}">
                    <a16:creationId xmlns:a16="http://schemas.microsoft.com/office/drawing/2014/main" id="{00000000-0008-0000-0600-0000B1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34" name="Shape 312">
                <a:extLst>
                  <a:ext uri="{FF2B5EF4-FFF2-40B4-BE49-F238E27FC236}">
                    <a16:creationId xmlns:a16="http://schemas.microsoft.com/office/drawing/2014/main" id="{00000000-0008-0000-0600-0000B2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MDCR</a:t>
                </a:r>
                <a:r>
                  <a:rPr lang="en-US" sz="1100" b="0">
                    <a:solidFill>
                      <a:schemeClr val="dk1"/>
                    </a:solidFill>
                    <a:latin typeface="Calibri"/>
                    <a:ea typeface="Calibri"/>
                    <a:cs typeface="Calibri"/>
                    <a:sym typeface="Calibri"/>
                  </a:rPr>
                  <a:t>=</a:t>
                </a:r>
                <a:endParaRPr sz="1400"/>
              </a:p>
            </xdr:txBody>
          </xdr:sp>
          <xdr:sp macro="" textlink="">
            <xdr:nvSpPr>
              <xdr:cNvPr id="435" name="Shape 313">
                <a:extLst>
                  <a:ext uri="{FF2B5EF4-FFF2-40B4-BE49-F238E27FC236}">
                    <a16:creationId xmlns:a16="http://schemas.microsoft.com/office/drawing/2014/main" id="{00000000-0008-0000-0600-0000B3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Metros de dique construidos o reforzados ejecutados</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los 26,500 MTS de dique construidos  o reforzados</a:t>
                </a:r>
                <a:endParaRPr sz="1400"/>
              </a:p>
            </xdr:txBody>
          </xdr:sp>
        </xdr:grpSp>
      </xdr:grpSp>
    </xdr:grpSp>
    <xdr:clientData fLocksWithSheet="0"/>
  </xdr:oneCellAnchor>
  <xdr:oneCellAnchor>
    <xdr:from>
      <xdr:col>1</xdr:col>
      <xdr:colOff>1952625</xdr:colOff>
      <xdr:row>92</xdr:row>
      <xdr:rowOff>247650</xdr:rowOff>
    </xdr:from>
    <xdr:ext cx="5124450" cy="485775"/>
    <xdr:grpSp>
      <xdr:nvGrpSpPr>
        <xdr:cNvPr id="436" name="Shape 2">
          <a:extLst>
            <a:ext uri="{FF2B5EF4-FFF2-40B4-BE49-F238E27FC236}">
              <a16:creationId xmlns:a16="http://schemas.microsoft.com/office/drawing/2014/main" id="{00000000-0008-0000-0600-0000B4010000}"/>
            </a:ext>
          </a:extLst>
        </xdr:cNvPr>
        <xdr:cNvGrpSpPr/>
      </xdr:nvGrpSpPr>
      <xdr:grpSpPr>
        <a:xfrm>
          <a:off x="2266950" y="82200750"/>
          <a:ext cx="5124450" cy="485775"/>
          <a:chOff x="2783775" y="3537113"/>
          <a:chExt cx="5124450" cy="485775"/>
        </a:xfrm>
      </xdr:grpSpPr>
      <xdr:grpSp>
        <xdr:nvGrpSpPr>
          <xdr:cNvPr id="437" name="Shape 314">
            <a:extLst>
              <a:ext uri="{FF2B5EF4-FFF2-40B4-BE49-F238E27FC236}">
                <a16:creationId xmlns:a16="http://schemas.microsoft.com/office/drawing/2014/main" id="{00000000-0008-0000-0600-0000B5010000}"/>
              </a:ext>
            </a:extLst>
          </xdr:cNvPr>
          <xdr:cNvGrpSpPr/>
        </xdr:nvGrpSpPr>
        <xdr:grpSpPr>
          <a:xfrm>
            <a:off x="2783775" y="3537113"/>
            <a:ext cx="5124450" cy="485775"/>
            <a:chOff x="2783775" y="3537113"/>
            <a:chExt cx="5124450" cy="485775"/>
          </a:xfrm>
        </xdr:grpSpPr>
        <xdr:sp macro="" textlink="">
          <xdr:nvSpPr>
            <xdr:cNvPr id="438" name="Shape 4">
              <a:extLst>
                <a:ext uri="{FF2B5EF4-FFF2-40B4-BE49-F238E27FC236}">
                  <a16:creationId xmlns:a16="http://schemas.microsoft.com/office/drawing/2014/main" id="{00000000-0008-0000-0600-0000B6010000}"/>
                </a:ext>
              </a:extLst>
            </xdr:cNvPr>
            <xdr:cNvSpPr/>
          </xdr:nvSpPr>
          <xdr:spPr>
            <a:xfrm>
              <a:off x="2783775" y="3537113"/>
              <a:ext cx="51244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39" name="Shape 315">
              <a:extLst>
                <a:ext uri="{FF2B5EF4-FFF2-40B4-BE49-F238E27FC236}">
                  <a16:creationId xmlns:a16="http://schemas.microsoft.com/office/drawing/2014/main" id="{00000000-0008-0000-0600-0000B7010000}"/>
                </a:ext>
              </a:extLst>
            </xdr:cNvPr>
            <xdr:cNvGrpSpPr/>
          </xdr:nvGrpSpPr>
          <xdr:grpSpPr>
            <a:xfrm>
              <a:off x="2783775" y="3537113"/>
              <a:ext cx="5124450" cy="485775"/>
              <a:chOff x="17494139" y="25025075"/>
              <a:chExt cx="2301906" cy="493642"/>
            </a:xfrm>
          </xdr:grpSpPr>
          <xdr:sp macro="" textlink="">
            <xdr:nvSpPr>
              <xdr:cNvPr id="440" name="Shape 316">
                <a:extLst>
                  <a:ext uri="{FF2B5EF4-FFF2-40B4-BE49-F238E27FC236}">
                    <a16:creationId xmlns:a16="http://schemas.microsoft.com/office/drawing/2014/main" id="{00000000-0008-0000-0600-0000B8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41" name="Shape 317">
                <a:extLst>
                  <a:ext uri="{FF2B5EF4-FFF2-40B4-BE49-F238E27FC236}">
                    <a16:creationId xmlns:a16="http://schemas.microsoft.com/office/drawing/2014/main" id="{00000000-0008-0000-0600-0000B9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PCPTVT</a:t>
                </a:r>
                <a:r>
                  <a:rPr lang="en-US" sz="1100" b="0">
                    <a:solidFill>
                      <a:schemeClr val="dk1"/>
                    </a:solidFill>
                    <a:latin typeface="Calibri"/>
                    <a:ea typeface="Calibri"/>
                    <a:cs typeface="Calibri"/>
                    <a:sym typeface="Calibri"/>
                  </a:rPr>
                  <a:t>=</a:t>
                </a:r>
                <a:endParaRPr sz="1400"/>
              </a:p>
            </xdr:txBody>
          </xdr:sp>
          <xdr:sp macro="" textlink="">
            <xdr:nvSpPr>
              <xdr:cNvPr id="442" name="Shape 318">
                <a:extLst>
                  <a:ext uri="{FF2B5EF4-FFF2-40B4-BE49-F238E27FC236}">
                    <a16:creationId xmlns:a16="http://schemas.microsoft.com/office/drawing/2014/main" id="{00000000-0008-0000-0600-0000BA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proyectos de centros poblados y tramos viales terminados</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proyectos de centros poblados y tramos viales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1952625</xdr:colOff>
      <xdr:row>93</xdr:row>
      <xdr:rowOff>228600</xdr:rowOff>
    </xdr:from>
    <xdr:ext cx="5124450" cy="485775"/>
    <xdr:grpSp>
      <xdr:nvGrpSpPr>
        <xdr:cNvPr id="443" name="Shape 2">
          <a:extLst>
            <a:ext uri="{FF2B5EF4-FFF2-40B4-BE49-F238E27FC236}">
              <a16:creationId xmlns:a16="http://schemas.microsoft.com/office/drawing/2014/main" id="{00000000-0008-0000-0600-0000BB010000}"/>
            </a:ext>
          </a:extLst>
        </xdr:cNvPr>
        <xdr:cNvGrpSpPr/>
      </xdr:nvGrpSpPr>
      <xdr:grpSpPr>
        <a:xfrm>
          <a:off x="2266950" y="83105625"/>
          <a:ext cx="5124450" cy="485775"/>
          <a:chOff x="2783775" y="3537113"/>
          <a:chExt cx="5124450" cy="485775"/>
        </a:xfrm>
      </xdr:grpSpPr>
      <xdr:grpSp>
        <xdr:nvGrpSpPr>
          <xdr:cNvPr id="444" name="Shape 319">
            <a:extLst>
              <a:ext uri="{FF2B5EF4-FFF2-40B4-BE49-F238E27FC236}">
                <a16:creationId xmlns:a16="http://schemas.microsoft.com/office/drawing/2014/main" id="{00000000-0008-0000-0600-0000BC010000}"/>
              </a:ext>
            </a:extLst>
          </xdr:cNvPr>
          <xdr:cNvGrpSpPr/>
        </xdr:nvGrpSpPr>
        <xdr:grpSpPr>
          <a:xfrm>
            <a:off x="2783775" y="3537113"/>
            <a:ext cx="5124450" cy="485775"/>
            <a:chOff x="2783775" y="3537113"/>
            <a:chExt cx="5124450" cy="485775"/>
          </a:xfrm>
        </xdr:grpSpPr>
        <xdr:sp macro="" textlink="">
          <xdr:nvSpPr>
            <xdr:cNvPr id="445" name="Shape 4">
              <a:extLst>
                <a:ext uri="{FF2B5EF4-FFF2-40B4-BE49-F238E27FC236}">
                  <a16:creationId xmlns:a16="http://schemas.microsoft.com/office/drawing/2014/main" id="{00000000-0008-0000-0600-0000BD010000}"/>
                </a:ext>
              </a:extLst>
            </xdr:cNvPr>
            <xdr:cNvSpPr/>
          </xdr:nvSpPr>
          <xdr:spPr>
            <a:xfrm>
              <a:off x="2783775" y="3537113"/>
              <a:ext cx="51244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46" name="Shape 320">
              <a:extLst>
                <a:ext uri="{FF2B5EF4-FFF2-40B4-BE49-F238E27FC236}">
                  <a16:creationId xmlns:a16="http://schemas.microsoft.com/office/drawing/2014/main" id="{00000000-0008-0000-0600-0000BE010000}"/>
                </a:ext>
              </a:extLst>
            </xdr:cNvPr>
            <xdr:cNvGrpSpPr/>
          </xdr:nvGrpSpPr>
          <xdr:grpSpPr>
            <a:xfrm>
              <a:off x="2783775" y="3537113"/>
              <a:ext cx="5124450" cy="485775"/>
              <a:chOff x="17494139" y="25025075"/>
              <a:chExt cx="2301906" cy="493642"/>
            </a:xfrm>
          </xdr:grpSpPr>
          <xdr:sp macro="" textlink="">
            <xdr:nvSpPr>
              <xdr:cNvPr id="447" name="Shape 321">
                <a:extLst>
                  <a:ext uri="{FF2B5EF4-FFF2-40B4-BE49-F238E27FC236}">
                    <a16:creationId xmlns:a16="http://schemas.microsoft.com/office/drawing/2014/main" id="{00000000-0008-0000-0600-0000BF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48" name="Shape 322">
                <a:extLst>
                  <a:ext uri="{FF2B5EF4-FFF2-40B4-BE49-F238E27FC236}">
                    <a16:creationId xmlns:a16="http://schemas.microsoft.com/office/drawing/2014/main" id="{00000000-0008-0000-0600-0000C0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PCPTVE</a:t>
                </a:r>
                <a:r>
                  <a:rPr lang="en-US" sz="1100" b="0">
                    <a:solidFill>
                      <a:schemeClr val="dk1"/>
                    </a:solidFill>
                    <a:latin typeface="Calibri"/>
                    <a:ea typeface="Calibri"/>
                    <a:cs typeface="Calibri"/>
                    <a:sym typeface="Calibri"/>
                  </a:rPr>
                  <a:t>=</a:t>
                </a:r>
                <a:endParaRPr sz="1400"/>
              </a:p>
            </xdr:txBody>
          </xdr:sp>
          <xdr:sp macro="" textlink="">
            <xdr:nvSpPr>
              <xdr:cNvPr id="449" name="Shape 323">
                <a:extLst>
                  <a:ext uri="{FF2B5EF4-FFF2-40B4-BE49-F238E27FC236}">
                    <a16:creationId xmlns:a16="http://schemas.microsoft.com/office/drawing/2014/main" id="{00000000-0008-0000-0600-0000C1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___Proyectos de centros poblados y tramos viales entregados___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proyectos de centros poblados y tramos viales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1952625</xdr:colOff>
      <xdr:row>94</xdr:row>
      <xdr:rowOff>257175</xdr:rowOff>
    </xdr:from>
    <xdr:ext cx="5124450" cy="485775"/>
    <xdr:grpSp>
      <xdr:nvGrpSpPr>
        <xdr:cNvPr id="450" name="Shape 2">
          <a:extLst>
            <a:ext uri="{FF2B5EF4-FFF2-40B4-BE49-F238E27FC236}">
              <a16:creationId xmlns:a16="http://schemas.microsoft.com/office/drawing/2014/main" id="{00000000-0008-0000-0600-0000C2010000}"/>
            </a:ext>
          </a:extLst>
        </xdr:cNvPr>
        <xdr:cNvGrpSpPr/>
      </xdr:nvGrpSpPr>
      <xdr:grpSpPr>
        <a:xfrm>
          <a:off x="2266950" y="84058125"/>
          <a:ext cx="5124450" cy="485775"/>
          <a:chOff x="2783775" y="3537113"/>
          <a:chExt cx="5124450" cy="485775"/>
        </a:xfrm>
      </xdr:grpSpPr>
      <xdr:grpSp>
        <xdr:nvGrpSpPr>
          <xdr:cNvPr id="451" name="Shape 324">
            <a:extLst>
              <a:ext uri="{FF2B5EF4-FFF2-40B4-BE49-F238E27FC236}">
                <a16:creationId xmlns:a16="http://schemas.microsoft.com/office/drawing/2014/main" id="{00000000-0008-0000-0600-0000C3010000}"/>
              </a:ext>
            </a:extLst>
          </xdr:cNvPr>
          <xdr:cNvGrpSpPr/>
        </xdr:nvGrpSpPr>
        <xdr:grpSpPr>
          <a:xfrm>
            <a:off x="2783775" y="3537113"/>
            <a:ext cx="5124450" cy="485775"/>
            <a:chOff x="2783775" y="3537113"/>
            <a:chExt cx="5124450" cy="485775"/>
          </a:xfrm>
        </xdr:grpSpPr>
        <xdr:sp macro="" textlink="">
          <xdr:nvSpPr>
            <xdr:cNvPr id="452" name="Shape 4">
              <a:extLst>
                <a:ext uri="{FF2B5EF4-FFF2-40B4-BE49-F238E27FC236}">
                  <a16:creationId xmlns:a16="http://schemas.microsoft.com/office/drawing/2014/main" id="{00000000-0008-0000-0600-0000C4010000}"/>
                </a:ext>
              </a:extLst>
            </xdr:cNvPr>
            <xdr:cNvSpPr/>
          </xdr:nvSpPr>
          <xdr:spPr>
            <a:xfrm>
              <a:off x="2783775" y="3537113"/>
              <a:ext cx="51244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53" name="Shape 325">
              <a:extLst>
                <a:ext uri="{FF2B5EF4-FFF2-40B4-BE49-F238E27FC236}">
                  <a16:creationId xmlns:a16="http://schemas.microsoft.com/office/drawing/2014/main" id="{00000000-0008-0000-0600-0000C5010000}"/>
                </a:ext>
              </a:extLst>
            </xdr:cNvPr>
            <xdr:cNvGrpSpPr/>
          </xdr:nvGrpSpPr>
          <xdr:grpSpPr>
            <a:xfrm>
              <a:off x="2783775" y="3537113"/>
              <a:ext cx="5124450" cy="485775"/>
              <a:chOff x="17494139" y="25025075"/>
              <a:chExt cx="2301906" cy="493642"/>
            </a:xfrm>
          </xdr:grpSpPr>
          <xdr:sp macro="" textlink="">
            <xdr:nvSpPr>
              <xdr:cNvPr id="454" name="Shape 326">
                <a:extLst>
                  <a:ext uri="{FF2B5EF4-FFF2-40B4-BE49-F238E27FC236}">
                    <a16:creationId xmlns:a16="http://schemas.microsoft.com/office/drawing/2014/main" id="{00000000-0008-0000-0600-0000C6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55" name="Shape 327">
                <a:extLst>
                  <a:ext uri="{FF2B5EF4-FFF2-40B4-BE49-F238E27FC236}">
                    <a16:creationId xmlns:a16="http://schemas.microsoft.com/office/drawing/2014/main" id="{00000000-0008-0000-0600-0000C7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PCPTVE</a:t>
                </a:r>
                <a:r>
                  <a:rPr lang="en-US" sz="1100" b="0">
                    <a:solidFill>
                      <a:schemeClr val="dk1"/>
                    </a:solidFill>
                    <a:latin typeface="Calibri"/>
                    <a:ea typeface="Calibri"/>
                    <a:cs typeface="Calibri"/>
                    <a:sym typeface="Calibri"/>
                  </a:rPr>
                  <a:t>=</a:t>
                </a:r>
                <a:endParaRPr sz="1400"/>
              </a:p>
            </xdr:txBody>
          </xdr:sp>
          <xdr:sp macro="" textlink="">
            <xdr:nvSpPr>
              <xdr:cNvPr id="456" name="Shape 328">
                <a:extLst>
                  <a:ext uri="{FF2B5EF4-FFF2-40B4-BE49-F238E27FC236}">
                    <a16:creationId xmlns:a16="http://schemas.microsoft.com/office/drawing/2014/main" id="{00000000-0008-0000-0600-0000C8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___Proyectos de centros poblados y tramos viales entregados___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proyectos de centros poblados y tramos viales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3200400</xdr:colOff>
      <xdr:row>95</xdr:row>
      <xdr:rowOff>219075</xdr:rowOff>
    </xdr:from>
    <xdr:ext cx="2638425" cy="485775"/>
    <xdr:grpSp>
      <xdr:nvGrpSpPr>
        <xdr:cNvPr id="457" name="Shape 2">
          <a:extLst>
            <a:ext uri="{FF2B5EF4-FFF2-40B4-BE49-F238E27FC236}">
              <a16:creationId xmlns:a16="http://schemas.microsoft.com/office/drawing/2014/main" id="{00000000-0008-0000-0600-0000C9010000}"/>
            </a:ext>
          </a:extLst>
        </xdr:cNvPr>
        <xdr:cNvGrpSpPr/>
      </xdr:nvGrpSpPr>
      <xdr:grpSpPr>
        <a:xfrm>
          <a:off x="3514725" y="84943950"/>
          <a:ext cx="2638425" cy="485775"/>
          <a:chOff x="4026788" y="3537113"/>
          <a:chExt cx="2638425" cy="485775"/>
        </a:xfrm>
      </xdr:grpSpPr>
      <xdr:grpSp>
        <xdr:nvGrpSpPr>
          <xdr:cNvPr id="458" name="Shape 329">
            <a:extLst>
              <a:ext uri="{FF2B5EF4-FFF2-40B4-BE49-F238E27FC236}">
                <a16:creationId xmlns:a16="http://schemas.microsoft.com/office/drawing/2014/main" id="{00000000-0008-0000-0600-0000CA010000}"/>
              </a:ext>
            </a:extLst>
          </xdr:cNvPr>
          <xdr:cNvGrpSpPr/>
        </xdr:nvGrpSpPr>
        <xdr:grpSpPr>
          <a:xfrm>
            <a:off x="4026788" y="3537113"/>
            <a:ext cx="2638425" cy="485775"/>
            <a:chOff x="4026788" y="3537113"/>
            <a:chExt cx="2638425" cy="485775"/>
          </a:xfrm>
        </xdr:grpSpPr>
        <xdr:sp macro="" textlink="">
          <xdr:nvSpPr>
            <xdr:cNvPr id="459" name="Shape 4">
              <a:extLst>
                <a:ext uri="{FF2B5EF4-FFF2-40B4-BE49-F238E27FC236}">
                  <a16:creationId xmlns:a16="http://schemas.microsoft.com/office/drawing/2014/main" id="{00000000-0008-0000-0600-0000CB010000}"/>
                </a:ext>
              </a:extLst>
            </xdr:cNvPr>
            <xdr:cNvSpPr/>
          </xdr:nvSpPr>
          <xdr:spPr>
            <a:xfrm>
              <a:off x="4026788" y="3537113"/>
              <a:ext cx="26384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60" name="Shape 330">
              <a:extLst>
                <a:ext uri="{FF2B5EF4-FFF2-40B4-BE49-F238E27FC236}">
                  <a16:creationId xmlns:a16="http://schemas.microsoft.com/office/drawing/2014/main" id="{00000000-0008-0000-0600-0000CC010000}"/>
                </a:ext>
              </a:extLst>
            </xdr:cNvPr>
            <xdr:cNvGrpSpPr/>
          </xdr:nvGrpSpPr>
          <xdr:grpSpPr>
            <a:xfrm>
              <a:off x="4026788" y="3537113"/>
              <a:ext cx="2638425" cy="485775"/>
              <a:chOff x="17494139" y="25025075"/>
              <a:chExt cx="2301906" cy="493642"/>
            </a:xfrm>
          </xdr:grpSpPr>
          <xdr:sp macro="" textlink="">
            <xdr:nvSpPr>
              <xdr:cNvPr id="461" name="Shape 331">
                <a:extLst>
                  <a:ext uri="{FF2B5EF4-FFF2-40B4-BE49-F238E27FC236}">
                    <a16:creationId xmlns:a16="http://schemas.microsoft.com/office/drawing/2014/main" id="{00000000-0008-0000-0600-0000CD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62" name="Shape 332">
                <a:extLst>
                  <a:ext uri="{FF2B5EF4-FFF2-40B4-BE49-F238E27FC236}">
                    <a16:creationId xmlns:a16="http://schemas.microsoft.com/office/drawing/2014/main" id="{00000000-0008-0000-0600-0000CE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IPSC</a:t>
                </a:r>
                <a:r>
                  <a:rPr lang="en-US" sz="1100" b="0">
                    <a:solidFill>
                      <a:schemeClr val="dk1"/>
                    </a:solidFill>
                    <a:latin typeface="Calibri"/>
                    <a:ea typeface="Calibri"/>
                    <a:cs typeface="Calibri"/>
                    <a:sym typeface="Calibri"/>
                  </a:rPr>
                  <a:t>=</a:t>
                </a:r>
                <a:endParaRPr sz="1400"/>
              </a:p>
            </xdr:txBody>
          </xdr:sp>
          <xdr:sp macro="" textlink="">
            <xdr:nvSpPr>
              <xdr:cNvPr id="463" name="Shape 333">
                <a:extLst>
                  <a:ext uri="{FF2B5EF4-FFF2-40B4-BE49-F238E27FC236}">
                    <a16:creationId xmlns:a16="http://schemas.microsoft.com/office/drawing/2014/main" id="{00000000-0008-0000-0600-0000CF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______IPS contratadas______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IPS a contratar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3200400</xdr:colOff>
      <xdr:row>96</xdr:row>
      <xdr:rowOff>190500</xdr:rowOff>
    </xdr:from>
    <xdr:ext cx="2638425" cy="485775"/>
    <xdr:grpSp>
      <xdr:nvGrpSpPr>
        <xdr:cNvPr id="464" name="Shape 2">
          <a:extLst>
            <a:ext uri="{FF2B5EF4-FFF2-40B4-BE49-F238E27FC236}">
              <a16:creationId xmlns:a16="http://schemas.microsoft.com/office/drawing/2014/main" id="{00000000-0008-0000-0600-0000D0010000}"/>
            </a:ext>
          </a:extLst>
        </xdr:cNvPr>
        <xdr:cNvGrpSpPr/>
      </xdr:nvGrpSpPr>
      <xdr:grpSpPr>
        <a:xfrm>
          <a:off x="3514725" y="85839300"/>
          <a:ext cx="2638425" cy="485775"/>
          <a:chOff x="4026788" y="3537113"/>
          <a:chExt cx="2638425" cy="485775"/>
        </a:xfrm>
      </xdr:grpSpPr>
      <xdr:grpSp>
        <xdr:nvGrpSpPr>
          <xdr:cNvPr id="465" name="Shape 334">
            <a:extLst>
              <a:ext uri="{FF2B5EF4-FFF2-40B4-BE49-F238E27FC236}">
                <a16:creationId xmlns:a16="http://schemas.microsoft.com/office/drawing/2014/main" id="{00000000-0008-0000-0600-0000D1010000}"/>
              </a:ext>
            </a:extLst>
          </xdr:cNvPr>
          <xdr:cNvGrpSpPr/>
        </xdr:nvGrpSpPr>
        <xdr:grpSpPr>
          <a:xfrm>
            <a:off x="4026788" y="3537113"/>
            <a:ext cx="2638425" cy="485775"/>
            <a:chOff x="4026788" y="3537113"/>
            <a:chExt cx="2638425" cy="485775"/>
          </a:xfrm>
        </xdr:grpSpPr>
        <xdr:sp macro="" textlink="">
          <xdr:nvSpPr>
            <xdr:cNvPr id="466" name="Shape 4">
              <a:extLst>
                <a:ext uri="{FF2B5EF4-FFF2-40B4-BE49-F238E27FC236}">
                  <a16:creationId xmlns:a16="http://schemas.microsoft.com/office/drawing/2014/main" id="{00000000-0008-0000-0600-0000D2010000}"/>
                </a:ext>
              </a:extLst>
            </xdr:cNvPr>
            <xdr:cNvSpPr/>
          </xdr:nvSpPr>
          <xdr:spPr>
            <a:xfrm>
              <a:off x="4026788" y="3537113"/>
              <a:ext cx="26384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67" name="Shape 335">
              <a:extLst>
                <a:ext uri="{FF2B5EF4-FFF2-40B4-BE49-F238E27FC236}">
                  <a16:creationId xmlns:a16="http://schemas.microsoft.com/office/drawing/2014/main" id="{00000000-0008-0000-0600-0000D3010000}"/>
                </a:ext>
              </a:extLst>
            </xdr:cNvPr>
            <xdr:cNvGrpSpPr/>
          </xdr:nvGrpSpPr>
          <xdr:grpSpPr>
            <a:xfrm>
              <a:off x="4026788" y="3537113"/>
              <a:ext cx="2638425" cy="485775"/>
              <a:chOff x="17494139" y="25025075"/>
              <a:chExt cx="2301906" cy="493642"/>
            </a:xfrm>
          </xdr:grpSpPr>
          <xdr:sp macro="" textlink="">
            <xdr:nvSpPr>
              <xdr:cNvPr id="468" name="Shape 336">
                <a:extLst>
                  <a:ext uri="{FF2B5EF4-FFF2-40B4-BE49-F238E27FC236}">
                    <a16:creationId xmlns:a16="http://schemas.microsoft.com/office/drawing/2014/main" id="{00000000-0008-0000-0600-0000D4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69" name="Shape 337">
                <a:extLst>
                  <a:ext uri="{FF2B5EF4-FFF2-40B4-BE49-F238E27FC236}">
                    <a16:creationId xmlns:a16="http://schemas.microsoft.com/office/drawing/2014/main" id="{00000000-0008-0000-0600-0000D5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IPST</a:t>
                </a:r>
                <a:r>
                  <a:rPr lang="en-US" sz="1100" b="0">
                    <a:solidFill>
                      <a:schemeClr val="dk1"/>
                    </a:solidFill>
                    <a:latin typeface="Calibri"/>
                    <a:ea typeface="Calibri"/>
                    <a:cs typeface="Calibri"/>
                    <a:sym typeface="Calibri"/>
                  </a:rPr>
                  <a:t>=</a:t>
                </a:r>
                <a:endParaRPr sz="1400"/>
              </a:p>
            </xdr:txBody>
          </xdr:sp>
          <xdr:sp macro="" textlink="">
            <xdr:nvSpPr>
              <xdr:cNvPr id="470" name="Shape 338">
                <a:extLst>
                  <a:ext uri="{FF2B5EF4-FFF2-40B4-BE49-F238E27FC236}">
                    <a16:creationId xmlns:a16="http://schemas.microsoft.com/office/drawing/2014/main" id="{00000000-0008-0000-0600-0000D6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_______IPS terminadas_______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IPS a terminar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3200400</xdr:colOff>
      <xdr:row>97</xdr:row>
      <xdr:rowOff>200025</xdr:rowOff>
    </xdr:from>
    <xdr:ext cx="2638425" cy="485775"/>
    <xdr:grpSp>
      <xdr:nvGrpSpPr>
        <xdr:cNvPr id="471" name="Shape 2">
          <a:extLst>
            <a:ext uri="{FF2B5EF4-FFF2-40B4-BE49-F238E27FC236}">
              <a16:creationId xmlns:a16="http://schemas.microsoft.com/office/drawing/2014/main" id="{00000000-0008-0000-0600-0000D7010000}"/>
            </a:ext>
          </a:extLst>
        </xdr:cNvPr>
        <xdr:cNvGrpSpPr/>
      </xdr:nvGrpSpPr>
      <xdr:grpSpPr>
        <a:xfrm>
          <a:off x="3514725" y="86772750"/>
          <a:ext cx="2638425" cy="485775"/>
          <a:chOff x="4026788" y="3537113"/>
          <a:chExt cx="2638425" cy="485775"/>
        </a:xfrm>
      </xdr:grpSpPr>
      <xdr:grpSp>
        <xdr:nvGrpSpPr>
          <xdr:cNvPr id="472" name="Shape 339">
            <a:extLst>
              <a:ext uri="{FF2B5EF4-FFF2-40B4-BE49-F238E27FC236}">
                <a16:creationId xmlns:a16="http://schemas.microsoft.com/office/drawing/2014/main" id="{00000000-0008-0000-0600-0000D8010000}"/>
              </a:ext>
            </a:extLst>
          </xdr:cNvPr>
          <xdr:cNvGrpSpPr/>
        </xdr:nvGrpSpPr>
        <xdr:grpSpPr>
          <a:xfrm>
            <a:off x="4026788" y="3537113"/>
            <a:ext cx="2638425" cy="485775"/>
            <a:chOff x="4026788" y="3537113"/>
            <a:chExt cx="2638425" cy="485775"/>
          </a:xfrm>
        </xdr:grpSpPr>
        <xdr:sp macro="" textlink="">
          <xdr:nvSpPr>
            <xdr:cNvPr id="473" name="Shape 4">
              <a:extLst>
                <a:ext uri="{FF2B5EF4-FFF2-40B4-BE49-F238E27FC236}">
                  <a16:creationId xmlns:a16="http://schemas.microsoft.com/office/drawing/2014/main" id="{00000000-0008-0000-0600-0000D9010000}"/>
                </a:ext>
              </a:extLst>
            </xdr:cNvPr>
            <xdr:cNvSpPr/>
          </xdr:nvSpPr>
          <xdr:spPr>
            <a:xfrm>
              <a:off x="4026788" y="3537113"/>
              <a:ext cx="26384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74" name="Shape 340">
              <a:extLst>
                <a:ext uri="{FF2B5EF4-FFF2-40B4-BE49-F238E27FC236}">
                  <a16:creationId xmlns:a16="http://schemas.microsoft.com/office/drawing/2014/main" id="{00000000-0008-0000-0600-0000DA010000}"/>
                </a:ext>
              </a:extLst>
            </xdr:cNvPr>
            <xdr:cNvGrpSpPr/>
          </xdr:nvGrpSpPr>
          <xdr:grpSpPr>
            <a:xfrm>
              <a:off x="4026788" y="3537113"/>
              <a:ext cx="2638425" cy="485775"/>
              <a:chOff x="17494139" y="25025075"/>
              <a:chExt cx="2301906" cy="493642"/>
            </a:xfrm>
          </xdr:grpSpPr>
          <xdr:sp macro="" textlink="">
            <xdr:nvSpPr>
              <xdr:cNvPr id="475" name="Shape 341">
                <a:extLst>
                  <a:ext uri="{FF2B5EF4-FFF2-40B4-BE49-F238E27FC236}">
                    <a16:creationId xmlns:a16="http://schemas.microsoft.com/office/drawing/2014/main" id="{00000000-0008-0000-0600-0000DB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76" name="Shape 342">
                <a:extLst>
                  <a:ext uri="{FF2B5EF4-FFF2-40B4-BE49-F238E27FC236}">
                    <a16:creationId xmlns:a16="http://schemas.microsoft.com/office/drawing/2014/main" id="{00000000-0008-0000-0600-0000DC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DIPSE</a:t>
                </a:r>
                <a:r>
                  <a:rPr lang="en-US" sz="1100" b="0">
                    <a:solidFill>
                      <a:schemeClr val="dk1"/>
                    </a:solidFill>
                    <a:latin typeface="Calibri"/>
                    <a:ea typeface="Calibri"/>
                    <a:cs typeface="Calibri"/>
                    <a:sym typeface="Calibri"/>
                  </a:rPr>
                  <a:t>=</a:t>
                </a:r>
                <a:endParaRPr sz="1400"/>
              </a:p>
            </xdr:txBody>
          </xdr:sp>
          <xdr:sp macro="" textlink="">
            <xdr:nvSpPr>
              <xdr:cNvPr id="477" name="Shape 343">
                <a:extLst>
                  <a:ext uri="{FF2B5EF4-FFF2-40B4-BE49-F238E27FC236}">
                    <a16:creationId xmlns:a16="http://schemas.microsoft.com/office/drawing/2014/main" id="{00000000-0008-0000-0600-0000DD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__Dotacion de IPS terminadas__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IPS a Dotar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2695575</xdr:colOff>
      <xdr:row>98</xdr:row>
      <xdr:rowOff>228600</xdr:rowOff>
    </xdr:from>
    <xdr:ext cx="3648075" cy="485775"/>
    <xdr:grpSp>
      <xdr:nvGrpSpPr>
        <xdr:cNvPr id="478" name="Shape 2">
          <a:extLst>
            <a:ext uri="{FF2B5EF4-FFF2-40B4-BE49-F238E27FC236}">
              <a16:creationId xmlns:a16="http://schemas.microsoft.com/office/drawing/2014/main" id="{00000000-0008-0000-0600-0000DE010000}"/>
            </a:ext>
          </a:extLst>
        </xdr:cNvPr>
        <xdr:cNvGrpSpPr/>
      </xdr:nvGrpSpPr>
      <xdr:grpSpPr>
        <a:xfrm>
          <a:off x="3009900" y="87725250"/>
          <a:ext cx="3648075" cy="485775"/>
          <a:chOff x="3521963" y="3537113"/>
          <a:chExt cx="3648075" cy="485775"/>
        </a:xfrm>
      </xdr:grpSpPr>
      <xdr:grpSp>
        <xdr:nvGrpSpPr>
          <xdr:cNvPr id="479" name="Shape 344">
            <a:extLst>
              <a:ext uri="{FF2B5EF4-FFF2-40B4-BE49-F238E27FC236}">
                <a16:creationId xmlns:a16="http://schemas.microsoft.com/office/drawing/2014/main" id="{00000000-0008-0000-0600-0000DF010000}"/>
              </a:ext>
            </a:extLst>
          </xdr:cNvPr>
          <xdr:cNvGrpSpPr/>
        </xdr:nvGrpSpPr>
        <xdr:grpSpPr>
          <a:xfrm>
            <a:off x="3521963" y="3537113"/>
            <a:ext cx="3648075" cy="485775"/>
            <a:chOff x="3521963" y="3537113"/>
            <a:chExt cx="3648075" cy="485775"/>
          </a:xfrm>
        </xdr:grpSpPr>
        <xdr:sp macro="" textlink="">
          <xdr:nvSpPr>
            <xdr:cNvPr id="480" name="Shape 4">
              <a:extLst>
                <a:ext uri="{FF2B5EF4-FFF2-40B4-BE49-F238E27FC236}">
                  <a16:creationId xmlns:a16="http://schemas.microsoft.com/office/drawing/2014/main" id="{00000000-0008-0000-0600-0000E0010000}"/>
                </a:ext>
              </a:extLst>
            </xdr:cNvPr>
            <xdr:cNvSpPr/>
          </xdr:nvSpPr>
          <xdr:spPr>
            <a:xfrm>
              <a:off x="3521963" y="3537113"/>
              <a:ext cx="36480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81" name="Shape 345">
              <a:extLst>
                <a:ext uri="{FF2B5EF4-FFF2-40B4-BE49-F238E27FC236}">
                  <a16:creationId xmlns:a16="http://schemas.microsoft.com/office/drawing/2014/main" id="{00000000-0008-0000-0600-0000E1010000}"/>
                </a:ext>
              </a:extLst>
            </xdr:cNvPr>
            <xdr:cNvGrpSpPr/>
          </xdr:nvGrpSpPr>
          <xdr:grpSpPr>
            <a:xfrm>
              <a:off x="3521963" y="3537113"/>
              <a:ext cx="3648075" cy="485775"/>
              <a:chOff x="17494139" y="25025075"/>
              <a:chExt cx="2301906" cy="493642"/>
            </a:xfrm>
          </xdr:grpSpPr>
          <xdr:sp macro="" textlink="">
            <xdr:nvSpPr>
              <xdr:cNvPr id="482" name="Shape 346">
                <a:extLst>
                  <a:ext uri="{FF2B5EF4-FFF2-40B4-BE49-F238E27FC236}">
                    <a16:creationId xmlns:a16="http://schemas.microsoft.com/office/drawing/2014/main" id="{00000000-0008-0000-0600-0000E2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83" name="Shape 347">
                <a:extLst>
                  <a:ext uri="{FF2B5EF4-FFF2-40B4-BE49-F238E27FC236}">
                    <a16:creationId xmlns:a16="http://schemas.microsoft.com/office/drawing/2014/main" id="{00000000-0008-0000-0600-0000E3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IACD</a:t>
                </a:r>
                <a:r>
                  <a:rPr lang="en-US" sz="1100" b="0">
                    <a:solidFill>
                      <a:schemeClr val="dk1"/>
                    </a:solidFill>
                    <a:latin typeface="Calibri"/>
                    <a:ea typeface="Calibri"/>
                    <a:cs typeface="Calibri"/>
                    <a:sym typeface="Calibri"/>
                  </a:rPr>
                  <a:t>=</a:t>
                </a:r>
                <a:endParaRPr sz="1400"/>
              </a:p>
            </xdr:txBody>
          </xdr:sp>
          <xdr:sp macro="" textlink="">
            <xdr:nvSpPr>
              <xdr:cNvPr id="484" name="Shape 348">
                <a:extLst>
                  <a:ext uri="{FF2B5EF4-FFF2-40B4-BE49-F238E27FC236}">
                    <a16:creationId xmlns:a16="http://schemas.microsoft.com/office/drawing/2014/main" id="{00000000-0008-0000-0600-0000E4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___Infraestructura de acueducto diseñada___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Infraestructura de acueducto planeada</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2476500</xdr:colOff>
      <xdr:row>99</xdr:row>
      <xdr:rowOff>190500</xdr:rowOff>
    </xdr:from>
    <xdr:ext cx="4095750" cy="485775"/>
    <xdr:grpSp>
      <xdr:nvGrpSpPr>
        <xdr:cNvPr id="485" name="Shape 2">
          <a:extLst>
            <a:ext uri="{FF2B5EF4-FFF2-40B4-BE49-F238E27FC236}">
              <a16:creationId xmlns:a16="http://schemas.microsoft.com/office/drawing/2014/main" id="{00000000-0008-0000-0600-0000E5010000}"/>
            </a:ext>
          </a:extLst>
        </xdr:cNvPr>
        <xdr:cNvGrpSpPr/>
      </xdr:nvGrpSpPr>
      <xdr:grpSpPr>
        <a:xfrm>
          <a:off x="2790825" y="88611075"/>
          <a:ext cx="4095750" cy="485775"/>
          <a:chOff x="3298125" y="3537113"/>
          <a:chExt cx="4095750" cy="485775"/>
        </a:xfrm>
      </xdr:grpSpPr>
      <xdr:grpSp>
        <xdr:nvGrpSpPr>
          <xdr:cNvPr id="486" name="Shape 349">
            <a:extLst>
              <a:ext uri="{FF2B5EF4-FFF2-40B4-BE49-F238E27FC236}">
                <a16:creationId xmlns:a16="http://schemas.microsoft.com/office/drawing/2014/main" id="{00000000-0008-0000-0600-0000E6010000}"/>
              </a:ext>
            </a:extLst>
          </xdr:cNvPr>
          <xdr:cNvGrpSpPr/>
        </xdr:nvGrpSpPr>
        <xdr:grpSpPr>
          <a:xfrm>
            <a:off x="3298125" y="3537113"/>
            <a:ext cx="4095750" cy="485775"/>
            <a:chOff x="3298125" y="3537113"/>
            <a:chExt cx="4095750" cy="485775"/>
          </a:xfrm>
        </xdr:grpSpPr>
        <xdr:sp macro="" textlink="">
          <xdr:nvSpPr>
            <xdr:cNvPr id="487" name="Shape 4">
              <a:extLst>
                <a:ext uri="{FF2B5EF4-FFF2-40B4-BE49-F238E27FC236}">
                  <a16:creationId xmlns:a16="http://schemas.microsoft.com/office/drawing/2014/main" id="{00000000-0008-0000-0600-0000E7010000}"/>
                </a:ext>
              </a:extLst>
            </xdr:cNvPr>
            <xdr:cNvSpPr/>
          </xdr:nvSpPr>
          <xdr:spPr>
            <a:xfrm>
              <a:off x="3298125" y="3537113"/>
              <a:ext cx="40957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88" name="Shape 350">
              <a:extLst>
                <a:ext uri="{FF2B5EF4-FFF2-40B4-BE49-F238E27FC236}">
                  <a16:creationId xmlns:a16="http://schemas.microsoft.com/office/drawing/2014/main" id="{00000000-0008-0000-0600-0000E8010000}"/>
                </a:ext>
              </a:extLst>
            </xdr:cNvPr>
            <xdr:cNvGrpSpPr/>
          </xdr:nvGrpSpPr>
          <xdr:grpSpPr>
            <a:xfrm>
              <a:off x="3298125" y="3537113"/>
              <a:ext cx="4095750" cy="485775"/>
              <a:chOff x="17494139" y="25025075"/>
              <a:chExt cx="2301906" cy="493642"/>
            </a:xfrm>
          </xdr:grpSpPr>
          <xdr:sp macro="" textlink="">
            <xdr:nvSpPr>
              <xdr:cNvPr id="489" name="Shape 351">
                <a:extLst>
                  <a:ext uri="{FF2B5EF4-FFF2-40B4-BE49-F238E27FC236}">
                    <a16:creationId xmlns:a16="http://schemas.microsoft.com/office/drawing/2014/main" id="{00000000-0008-0000-0600-0000E9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90" name="Shape 352">
                <a:extLst>
                  <a:ext uri="{FF2B5EF4-FFF2-40B4-BE49-F238E27FC236}">
                    <a16:creationId xmlns:a16="http://schemas.microsoft.com/office/drawing/2014/main" id="{00000000-0008-0000-0600-0000EA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OACC</a:t>
                </a:r>
                <a:r>
                  <a:rPr lang="en-US" sz="1100" b="0">
                    <a:solidFill>
                      <a:schemeClr val="dk1"/>
                    </a:solidFill>
                    <a:latin typeface="Calibri"/>
                    <a:ea typeface="Calibri"/>
                    <a:cs typeface="Calibri"/>
                    <a:sym typeface="Calibri"/>
                  </a:rPr>
                  <a:t>=</a:t>
                </a:r>
                <a:endParaRPr sz="1400"/>
              </a:p>
            </xdr:txBody>
          </xdr:sp>
          <xdr:sp macro="" textlink="">
            <xdr:nvSpPr>
              <xdr:cNvPr id="491" name="Shape 353">
                <a:extLst>
                  <a:ext uri="{FF2B5EF4-FFF2-40B4-BE49-F238E27FC236}">
                    <a16:creationId xmlns:a16="http://schemas.microsoft.com/office/drawing/2014/main" id="{00000000-0008-0000-0600-0000EB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__Infraestructura de acueducto contratadas__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Infraestructura de acueducto a contratar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2876550</xdr:colOff>
      <xdr:row>100</xdr:row>
      <xdr:rowOff>238125</xdr:rowOff>
    </xdr:from>
    <xdr:ext cx="3752850" cy="485775"/>
    <xdr:grpSp>
      <xdr:nvGrpSpPr>
        <xdr:cNvPr id="492" name="Shape 2">
          <a:extLst>
            <a:ext uri="{FF2B5EF4-FFF2-40B4-BE49-F238E27FC236}">
              <a16:creationId xmlns:a16="http://schemas.microsoft.com/office/drawing/2014/main" id="{00000000-0008-0000-0600-0000EC010000}"/>
            </a:ext>
          </a:extLst>
        </xdr:cNvPr>
        <xdr:cNvGrpSpPr/>
      </xdr:nvGrpSpPr>
      <xdr:grpSpPr>
        <a:xfrm>
          <a:off x="3190875" y="89582625"/>
          <a:ext cx="3752850" cy="485775"/>
          <a:chOff x="3469575" y="3537113"/>
          <a:chExt cx="3752850" cy="485775"/>
        </a:xfrm>
      </xdr:grpSpPr>
      <xdr:grpSp>
        <xdr:nvGrpSpPr>
          <xdr:cNvPr id="493" name="Shape 354">
            <a:extLst>
              <a:ext uri="{FF2B5EF4-FFF2-40B4-BE49-F238E27FC236}">
                <a16:creationId xmlns:a16="http://schemas.microsoft.com/office/drawing/2014/main" id="{00000000-0008-0000-0600-0000ED010000}"/>
              </a:ext>
            </a:extLst>
          </xdr:cNvPr>
          <xdr:cNvGrpSpPr/>
        </xdr:nvGrpSpPr>
        <xdr:grpSpPr>
          <a:xfrm>
            <a:off x="3469575" y="3537113"/>
            <a:ext cx="3752850" cy="485775"/>
            <a:chOff x="3469575" y="3537113"/>
            <a:chExt cx="3752850" cy="485775"/>
          </a:xfrm>
        </xdr:grpSpPr>
        <xdr:sp macro="" textlink="">
          <xdr:nvSpPr>
            <xdr:cNvPr id="494" name="Shape 4">
              <a:extLst>
                <a:ext uri="{FF2B5EF4-FFF2-40B4-BE49-F238E27FC236}">
                  <a16:creationId xmlns:a16="http://schemas.microsoft.com/office/drawing/2014/main" id="{00000000-0008-0000-0600-0000EE010000}"/>
                </a:ext>
              </a:extLst>
            </xdr:cNvPr>
            <xdr:cNvSpPr/>
          </xdr:nvSpPr>
          <xdr:spPr>
            <a:xfrm>
              <a:off x="3469575" y="3537113"/>
              <a:ext cx="37528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95" name="Shape 355">
              <a:extLst>
                <a:ext uri="{FF2B5EF4-FFF2-40B4-BE49-F238E27FC236}">
                  <a16:creationId xmlns:a16="http://schemas.microsoft.com/office/drawing/2014/main" id="{00000000-0008-0000-0600-0000EF010000}"/>
                </a:ext>
              </a:extLst>
            </xdr:cNvPr>
            <xdr:cNvGrpSpPr/>
          </xdr:nvGrpSpPr>
          <xdr:grpSpPr>
            <a:xfrm>
              <a:off x="3469575" y="3537113"/>
              <a:ext cx="3752850" cy="485775"/>
              <a:chOff x="17494139" y="25025075"/>
              <a:chExt cx="2301906" cy="493642"/>
            </a:xfrm>
          </xdr:grpSpPr>
          <xdr:sp macro="" textlink="">
            <xdr:nvSpPr>
              <xdr:cNvPr id="496" name="Shape 356">
                <a:extLst>
                  <a:ext uri="{FF2B5EF4-FFF2-40B4-BE49-F238E27FC236}">
                    <a16:creationId xmlns:a16="http://schemas.microsoft.com/office/drawing/2014/main" id="{00000000-0008-0000-0600-0000F0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97" name="Shape 357">
                <a:extLst>
                  <a:ext uri="{FF2B5EF4-FFF2-40B4-BE49-F238E27FC236}">
                    <a16:creationId xmlns:a16="http://schemas.microsoft.com/office/drawing/2014/main" id="{00000000-0008-0000-0600-0000F1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IAAE</a:t>
                </a:r>
                <a:r>
                  <a:rPr lang="en-US" sz="1100" b="0">
                    <a:solidFill>
                      <a:schemeClr val="dk1"/>
                    </a:solidFill>
                    <a:latin typeface="Calibri"/>
                    <a:ea typeface="Calibri"/>
                    <a:cs typeface="Calibri"/>
                    <a:sym typeface="Calibri"/>
                  </a:rPr>
                  <a:t>=</a:t>
                </a:r>
                <a:endParaRPr sz="1400"/>
              </a:p>
            </xdr:txBody>
          </xdr:sp>
          <xdr:sp macro="" textlink="">
            <xdr:nvSpPr>
              <xdr:cNvPr id="498" name="Shape 358">
                <a:extLst>
                  <a:ext uri="{FF2B5EF4-FFF2-40B4-BE49-F238E27FC236}">
                    <a16:creationId xmlns:a16="http://schemas.microsoft.com/office/drawing/2014/main" id="{00000000-0008-0000-0600-0000F2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__Infraestructura de acueducto entregada__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Infraestructura de acueducto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2247900</xdr:colOff>
      <xdr:row>101</xdr:row>
      <xdr:rowOff>180975</xdr:rowOff>
    </xdr:from>
    <xdr:ext cx="4543425" cy="485775"/>
    <xdr:grpSp>
      <xdr:nvGrpSpPr>
        <xdr:cNvPr id="499" name="Shape 2">
          <a:extLst>
            <a:ext uri="{FF2B5EF4-FFF2-40B4-BE49-F238E27FC236}">
              <a16:creationId xmlns:a16="http://schemas.microsoft.com/office/drawing/2014/main" id="{00000000-0008-0000-0600-0000F3010000}"/>
            </a:ext>
          </a:extLst>
        </xdr:cNvPr>
        <xdr:cNvGrpSpPr/>
      </xdr:nvGrpSpPr>
      <xdr:grpSpPr>
        <a:xfrm>
          <a:off x="2562225" y="90449400"/>
          <a:ext cx="4543425" cy="485775"/>
          <a:chOff x="3074288" y="3537113"/>
          <a:chExt cx="4543425" cy="485775"/>
        </a:xfrm>
      </xdr:grpSpPr>
      <xdr:grpSp>
        <xdr:nvGrpSpPr>
          <xdr:cNvPr id="500" name="Shape 359">
            <a:extLst>
              <a:ext uri="{FF2B5EF4-FFF2-40B4-BE49-F238E27FC236}">
                <a16:creationId xmlns:a16="http://schemas.microsoft.com/office/drawing/2014/main" id="{00000000-0008-0000-0600-0000F4010000}"/>
              </a:ext>
            </a:extLst>
          </xdr:cNvPr>
          <xdr:cNvGrpSpPr/>
        </xdr:nvGrpSpPr>
        <xdr:grpSpPr>
          <a:xfrm>
            <a:off x="3074288" y="3537113"/>
            <a:ext cx="4543425" cy="485775"/>
            <a:chOff x="3074288" y="3537113"/>
            <a:chExt cx="4543425" cy="485775"/>
          </a:xfrm>
        </xdr:grpSpPr>
        <xdr:sp macro="" textlink="">
          <xdr:nvSpPr>
            <xdr:cNvPr id="501" name="Shape 4">
              <a:extLst>
                <a:ext uri="{FF2B5EF4-FFF2-40B4-BE49-F238E27FC236}">
                  <a16:creationId xmlns:a16="http://schemas.microsoft.com/office/drawing/2014/main" id="{00000000-0008-0000-0600-0000F5010000}"/>
                </a:ext>
              </a:extLst>
            </xdr:cNvPr>
            <xdr:cNvSpPr/>
          </xdr:nvSpPr>
          <xdr:spPr>
            <a:xfrm>
              <a:off x="3074288" y="3537113"/>
              <a:ext cx="45434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02" name="Shape 360">
              <a:extLst>
                <a:ext uri="{FF2B5EF4-FFF2-40B4-BE49-F238E27FC236}">
                  <a16:creationId xmlns:a16="http://schemas.microsoft.com/office/drawing/2014/main" id="{00000000-0008-0000-0600-0000F6010000}"/>
                </a:ext>
              </a:extLst>
            </xdr:cNvPr>
            <xdr:cNvGrpSpPr/>
          </xdr:nvGrpSpPr>
          <xdr:grpSpPr>
            <a:xfrm>
              <a:off x="3074288" y="3537113"/>
              <a:ext cx="4543425" cy="485775"/>
              <a:chOff x="17494139" y="25025075"/>
              <a:chExt cx="2301906" cy="493642"/>
            </a:xfrm>
          </xdr:grpSpPr>
          <xdr:sp macro="" textlink="">
            <xdr:nvSpPr>
              <xdr:cNvPr id="503" name="Shape 361">
                <a:extLst>
                  <a:ext uri="{FF2B5EF4-FFF2-40B4-BE49-F238E27FC236}">
                    <a16:creationId xmlns:a16="http://schemas.microsoft.com/office/drawing/2014/main" id="{00000000-0008-0000-0600-0000F7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04" name="Shape 362">
                <a:extLst>
                  <a:ext uri="{FF2B5EF4-FFF2-40B4-BE49-F238E27FC236}">
                    <a16:creationId xmlns:a16="http://schemas.microsoft.com/office/drawing/2014/main" id="{00000000-0008-0000-0600-0000F8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IALDA</a:t>
                </a:r>
                <a:r>
                  <a:rPr lang="en-US" sz="1100" b="0">
                    <a:solidFill>
                      <a:schemeClr val="dk1"/>
                    </a:solidFill>
                    <a:latin typeface="Calibri"/>
                    <a:ea typeface="Calibri"/>
                    <a:cs typeface="Calibri"/>
                    <a:sym typeface="Calibri"/>
                  </a:rPr>
                  <a:t>=</a:t>
                </a:r>
                <a:endParaRPr sz="1400"/>
              </a:p>
            </xdr:txBody>
          </xdr:sp>
          <xdr:sp macro="" textlink="">
            <xdr:nvSpPr>
              <xdr:cNvPr id="505" name="Shape 363">
                <a:extLst>
                  <a:ext uri="{FF2B5EF4-FFF2-40B4-BE49-F238E27FC236}">
                    <a16:creationId xmlns:a16="http://schemas.microsoft.com/office/drawing/2014/main" id="{00000000-0008-0000-0600-0000F9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_______Infraestructura de alcantarillado diseñada________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Infraestructura de alcantarillado  por diseñar planeada</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2019300</xdr:colOff>
      <xdr:row>102</xdr:row>
      <xdr:rowOff>219075</xdr:rowOff>
    </xdr:from>
    <xdr:ext cx="4991100" cy="485775"/>
    <xdr:grpSp>
      <xdr:nvGrpSpPr>
        <xdr:cNvPr id="506" name="Shape 2">
          <a:extLst>
            <a:ext uri="{FF2B5EF4-FFF2-40B4-BE49-F238E27FC236}">
              <a16:creationId xmlns:a16="http://schemas.microsoft.com/office/drawing/2014/main" id="{00000000-0008-0000-0600-0000FA010000}"/>
            </a:ext>
          </a:extLst>
        </xdr:cNvPr>
        <xdr:cNvGrpSpPr/>
      </xdr:nvGrpSpPr>
      <xdr:grpSpPr>
        <a:xfrm>
          <a:off x="2333625" y="91411425"/>
          <a:ext cx="4991100" cy="485775"/>
          <a:chOff x="2850450" y="3537113"/>
          <a:chExt cx="4991100" cy="485775"/>
        </a:xfrm>
      </xdr:grpSpPr>
      <xdr:grpSp>
        <xdr:nvGrpSpPr>
          <xdr:cNvPr id="507" name="Shape 364">
            <a:extLst>
              <a:ext uri="{FF2B5EF4-FFF2-40B4-BE49-F238E27FC236}">
                <a16:creationId xmlns:a16="http://schemas.microsoft.com/office/drawing/2014/main" id="{00000000-0008-0000-0600-0000FB010000}"/>
              </a:ext>
            </a:extLst>
          </xdr:cNvPr>
          <xdr:cNvGrpSpPr/>
        </xdr:nvGrpSpPr>
        <xdr:grpSpPr>
          <a:xfrm>
            <a:off x="2850450" y="3537113"/>
            <a:ext cx="4991100" cy="485775"/>
            <a:chOff x="2850450" y="3537113"/>
            <a:chExt cx="4991100" cy="485775"/>
          </a:xfrm>
        </xdr:grpSpPr>
        <xdr:sp macro="" textlink="">
          <xdr:nvSpPr>
            <xdr:cNvPr id="508" name="Shape 4">
              <a:extLst>
                <a:ext uri="{FF2B5EF4-FFF2-40B4-BE49-F238E27FC236}">
                  <a16:creationId xmlns:a16="http://schemas.microsoft.com/office/drawing/2014/main" id="{00000000-0008-0000-0600-0000FC010000}"/>
                </a:ext>
              </a:extLst>
            </xdr:cNvPr>
            <xdr:cNvSpPr/>
          </xdr:nvSpPr>
          <xdr:spPr>
            <a:xfrm>
              <a:off x="2850450" y="3537113"/>
              <a:ext cx="49911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09" name="Shape 365">
              <a:extLst>
                <a:ext uri="{FF2B5EF4-FFF2-40B4-BE49-F238E27FC236}">
                  <a16:creationId xmlns:a16="http://schemas.microsoft.com/office/drawing/2014/main" id="{00000000-0008-0000-0600-0000FD010000}"/>
                </a:ext>
              </a:extLst>
            </xdr:cNvPr>
            <xdr:cNvGrpSpPr/>
          </xdr:nvGrpSpPr>
          <xdr:grpSpPr>
            <a:xfrm>
              <a:off x="2850450" y="3537113"/>
              <a:ext cx="4991100" cy="485775"/>
              <a:chOff x="17494139" y="25025075"/>
              <a:chExt cx="2301906" cy="493642"/>
            </a:xfrm>
          </xdr:grpSpPr>
          <xdr:sp macro="" textlink="">
            <xdr:nvSpPr>
              <xdr:cNvPr id="510" name="Shape 366">
                <a:extLst>
                  <a:ext uri="{FF2B5EF4-FFF2-40B4-BE49-F238E27FC236}">
                    <a16:creationId xmlns:a16="http://schemas.microsoft.com/office/drawing/2014/main" id="{00000000-0008-0000-0600-0000FE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11" name="Shape 367">
                <a:extLst>
                  <a:ext uri="{FF2B5EF4-FFF2-40B4-BE49-F238E27FC236}">
                    <a16:creationId xmlns:a16="http://schemas.microsoft.com/office/drawing/2014/main" id="{00000000-0008-0000-0600-0000FF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IALC</a:t>
                </a:r>
                <a:r>
                  <a:rPr lang="en-US" sz="1100" b="0">
                    <a:solidFill>
                      <a:schemeClr val="dk1"/>
                    </a:solidFill>
                    <a:latin typeface="Calibri"/>
                    <a:ea typeface="Calibri"/>
                    <a:cs typeface="Calibri"/>
                    <a:sym typeface="Calibri"/>
                  </a:rPr>
                  <a:t>=</a:t>
                </a:r>
                <a:endParaRPr sz="1400"/>
              </a:p>
            </xdr:txBody>
          </xdr:sp>
          <xdr:sp macro="" textlink="">
            <xdr:nvSpPr>
              <xdr:cNvPr id="512" name="Shape 368">
                <a:extLst>
                  <a:ext uri="{FF2B5EF4-FFF2-40B4-BE49-F238E27FC236}">
                    <a16:creationId xmlns:a16="http://schemas.microsoft.com/office/drawing/2014/main" id="{00000000-0008-0000-0600-000000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_______Infraestructura de alcantarillado contratada________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Infraestructura de alcantarillado  por contratar planeada</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2019300</xdr:colOff>
      <xdr:row>103</xdr:row>
      <xdr:rowOff>190500</xdr:rowOff>
    </xdr:from>
    <xdr:ext cx="4991100" cy="485775"/>
    <xdr:grpSp>
      <xdr:nvGrpSpPr>
        <xdr:cNvPr id="513" name="Shape 2">
          <a:extLst>
            <a:ext uri="{FF2B5EF4-FFF2-40B4-BE49-F238E27FC236}">
              <a16:creationId xmlns:a16="http://schemas.microsoft.com/office/drawing/2014/main" id="{00000000-0008-0000-0600-000001020000}"/>
            </a:ext>
          </a:extLst>
        </xdr:cNvPr>
        <xdr:cNvGrpSpPr/>
      </xdr:nvGrpSpPr>
      <xdr:grpSpPr>
        <a:xfrm>
          <a:off x="2333625" y="92306775"/>
          <a:ext cx="4991100" cy="485775"/>
          <a:chOff x="2850450" y="3537113"/>
          <a:chExt cx="4991100" cy="485775"/>
        </a:xfrm>
      </xdr:grpSpPr>
      <xdr:grpSp>
        <xdr:nvGrpSpPr>
          <xdr:cNvPr id="514" name="Shape 369">
            <a:extLst>
              <a:ext uri="{FF2B5EF4-FFF2-40B4-BE49-F238E27FC236}">
                <a16:creationId xmlns:a16="http://schemas.microsoft.com/office/drawing/2014/main" id="{00000000-0008-0000-0600-000002020000}"/>
              </a:ext>
            </a:extLst>
          </xdr:cNvPr>
          <xdr:cNvGrpSpPr/>
        </xdr:nvGrpSpPr>
        <xdr:grpSpPr>
          <a:xfrm>
            <a:off x="2850450" y="3537113"/>
            <a:ext cx="4991100" cy="485775"/>
            <a:chOff x="2850450" y="3537113"/>
            <a:chExt cx="4991100" cy="485775"/>
          </a:xfrm>
        </xdr:grpSpPr>
        <xdr:sp macro="" textlink="">
          <xdr:nvSpPr>
            <xdr:cNvPr id="515" name="Shape 4">
              <a:extLst>
                <a:ext uri="{FF2B5EF4-FFF2-40B4-BE49-F238E27FC236}">
                  <a16:creationId xmlns:a16="http://schemas.microsoft.com/office/drawing/2014/main" id="{00000000-0008-0000-0600-000003020000}"/>
                </a:ext>
              </a:extLst>
            </xdr:cNvPr>
            <xdr:cNvSpPr/>
          </xdr:nvSpPr>
          <xdr:spPr>
            <a:xfrm>
              <a:off x="2850450" y="3537113"/>
              <a:ext cx="49911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16" name="Shape 370">
              <a:extLst>
                <a:ext uri="{FF2B5EF4-FFF2-40B4-BE49-F238E27FC236}">
                  <a16:creationId xmlns:a16="http://schemas.microsoft.com/office/drawing/2014/main" id="{00000000-0008-0000-0600-000004020000}"/>
                </a:ext>
              </a:extLst>
            </xdr:cNvPr>
            <xdr:cNvGrpSpPr/>
          </xdr:nvGrpSpPr>
          <xdr:grpSpPr>
            <a:xfrm>
              <a:off x="2850450" y="3537113"/>
              <a:ext cx="4991100" cy="485775"/>
              <a:chOff x="17494139" y="25025075"/>
              <a:chExt cx="2301906" cy="493642"/>
            </a:xfrm>
          </xdr:grpSpPr>
          <xdr:sp macro="" textlink="">
            <xdr:nvSpPr>
              <xdr:cNvPr id="517" name="Shape 371">
                <a:extLst>
                  <a:ext uri="{FF2B5EF4-FFF2-40B4-BE49-F238E27FC236}">
                    <a16:creationId xmlns:a16="http://schemas.microsoft.com/office/drawing/2014/main" id="{00000000-0008-0000-0600-000005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18" name="Shape 372">
                <a:extLst>
                  <a:ext uri="{FF2B5EF4-FFF2-40B4-BE49-F238E27FC236}">
                    <a16:creationId xmlns:a16="http://schemas.microsoft.com/office/drawing/2014/main" id="{00000000-0008-0000-0600-000006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IALE</a:t>
                </a:r>
                <a:r>
                  <a:rPr lang="en-US" sz="1100" b="0">
                    <a:solidFill>
                      <a:schemeClr val="dk1"/>
                    </a:solidFill>
                    <a:latin typeface="Calibri"/>
                    <a:ea typeface="Calibri"/>
                    <a:cs typeface="Calibri"/>
                    <a:sym typeface="Calibri"/>
                  </a:rPr>
                  <a:t>=</a:t>
                </a:r>
                <a:endParaRPr sz="1400"/>
              </a:p>
            </xdr:txBody>
          </xdr:sp>
          <xdr:sp macro="" textlink="">
            <xdr:nvSpPr>
              <xdr:cNvPr id="519" name="Shape 373">
                <a:extLst>
                  <a:ext uri="{FF2B5EF4-FFF2-40B4-BE49-F238E27FC236}">
                    <a16:creationId xmlns:a16="http://schemas.microsoft.com/office/drawing/2014/main" id="{00000000-0008-0000-0600-000007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_______Infraestructura de alcantarillado entregada________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Infraestructura de alcantarillado  planeada</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104</xdr:row>
      <xdr:rowOff>247650</xdr:rowOff>
    </xdr:from>
    <xdr:ext cx="3581400" cy="485775"/>
    <xdr:grpSp>
      <xdr:nvGrpSpPr>
        <xdr:cNvPr id="520" name="Shape 2">
          <a:extLst>
            <a:ext uri="{FF2B5EF4-FFF2-40B4-BE49-F238E27FC236}">
              <a16:creationId xmlns:a16="http://schemas.microsoft.com/office/drawing/2014/main" id="{00000000-0008-0000-0600-000008020000}"/>
            </a:ext>
          </a:extLst>
        </xdr:cNvPr>
        <xdr:cNvGrpSpPr/>
      </xdr:nvGrpSpPr>
      <xdr:grpSpPr>
        <a:xfrm>
          <a:off x="3048000" y="93287850"/>
          <a:ext cx="3581400" cy="485775"/>
          <a:chOff x="3555300" y="3537113"/>
          <a:chExt cx="3581400" cy="485775"/>
        </a:xfrm>
      </xdr:grpSpPr>
      <xdr:grpSp>
        <xdr:nvGrpSpPr>
          <xdr:cNvPr id="521" name="Shape 374">
            <a:extLst>
              <a:ext uri="{FF2B5EF4-FFF2-40B4-BE49-F238E27FC236}">
                <a16:creationId xmlns:a16="http://schemas.microsoft.com/office/drawing/2014/main" id="{00000000-0008-0000-0600-000009020000}"/>
              </a:ext>
            </a:extLst>
          </xdr:cNvPr>
          <xdr:cNvGrpSpPr/>
        </xdr:nvGrpSpPr>
        <xdr:grpSpPr>
          <a:xfrm>
            <a:off x="3555300" y="3537113"/>
            <a:ext cx="3581400" cy="485775"/>
            <a:chOff x="3555300" y="3537113"/>
            <a:chExt cx="3581400" cy="485775"/>
          </a:xfrm>
        </xdr:grpSpPr>
        <xdr:sp macro="" textlink="">
          <xdr:nvSpPr>
            <xdr:cNvPr id="522" name="Shape 4">
              <a:extLst>
                <a:ext uri="{FF2B5EF4-FFF2-40B4-BE49-F238E27FC236}">
                  <a16:creationId xmlns:a16="http://schemas.microsoft.com/office/drawing/2014/main" id="{00000000-0008-0000-0600-00000A020000}"/>
                </a:ext>
              </a:extLst>
            </xdr:cNvPr>
            <xdr:cNvSpPr/>
          </xdr:nvSpPr>
          <xdr:spPr>
            <a:xfrm>
              <a:off x="3555300" y="3537113"/>
              <a:ext cx="3581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23" name="Shape 375">
              <a:extLst>
                <a:ext uri="{FF2B5EF4-FFF2-40B4-BE49-F238E27FC236}">
                  <a16:creationId xmlns:a16="http://schemas.microsoft.com/office/drawing/2014/main" id="{00000000-0008-0000-0600-00000B020000}"/>
                </a:ext>
              </a:extLst>
            </xdr:cNvPr>
            <xdr:cNvGrpSpPr/>
          </xdr:nvGrpSpPr>
          <xdr:grpSpPr>
            <a:xfrm>
              <a:off x="3555300" y="3537113"/>
              <a:ext cx="3581400" cy="485775"/>
              <a:chOff x="17494139" y="25025075"/>
              <a:chExt cx="2301906" cy="493642"/>
            </a:xfrm>
          </xdr:grpSpPr>
          <xdr:sp macro="" textlink="">
            <xdr:nvSpPr>
              <xdr:cNvPr id="524" name="Shape 376">
                <a:extLst>
                  <a:ext uri="{FF2B5EF4-FFF2-40B4-BE49-F238E27FC236}">
                    <a16:creationId xmlns:a16="http://schemas.microsoft.com/office/drawing/2014/main" id="{00000000-0008-0000-0600-00000C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25" name="Shape 377">
                <a:extLst>
                  <a:ext uri="{FF2B5EF4-FFF2-40B4-BE49-F238E27FC236}">
                    <a16:creationId xmlns:a16="http://schemas.microsoft.com/office/drawing/2014/main" id="{00000000-0008-0000-0600-00000D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SVC</a:t>
                </a:r>
                <a:r>
                  <a:rPr lang="en-US" sz="1100" b="0">
                    <a:solidFill>
                      <a:schemeClr val="dk1"/>
                    </a:solidFill>
                    <a:latin typeface="Calibri"/>
                    <a:ea typeface="Calibri"/>
                    <a:cs typeface="Calibri"/>
                    <a:sym typeface="Calibri"/>
                  </a:rPr>
                  <a:t>=</a:t>
                </a:r>
                <a:endParaRPr sz="1400"/>
              </a:p>
            </xdr:txBody>
          </xdr:sp>
          <xdr:sp macro="" textlink="">
            <xdr:nvSpPr>
              <xdr:cNvPr id="526" name="Shape 378">
                <a:extLst>
                  <a:ext uri="{FF2B5EF4-FFF2-40B4-BE49-F238E27FC236}">
                    <a16:creationId xmlns:a16="http://schemas.microsoft.com/office/drawing/2014/main" id="{00000000-0008-0000-0600-00000E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_______Soluciones de vivienda contratadas_____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Soluciones de vivienda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105</xdr:row>
      <xdr:rowOff>200025</xdr:rowOff>
    </xdr:from>
    <xdr:ext cx="3581400" cy="485775"/>
    <xdr:grpSp>
      <xdr:nvGrpSpPr>
        <xdr:cNvPr id="527" name="Shape 2">
          <a:extLst>
            <a:ext uri="{FF2B5EF4-FFF2-40B4-BE49-F238E27FC236}">
              <a16:creationId xmlns:a16="http://schemas.microsoft.com/office/drawing/2014/main" id="{00000000-0008-0000-0600-00000F020000}"/>
            </a:ext>
          </a:extLst>
        </xdr:cNvPr>
        <xdr:cNvGrpSpPr/>
      </xdr:nvGrpSpPr>
      <xdr:grpSpPr>
        <a:xfrm>
          <a:off x="3048000" y="94164150"/>
          <a:ext cx="3581400" cy="485775"/>
          <a:chOff x="3555300" y="3537113"/>
          <a:chExt cx="3581400" cy="485775"/>
        </a:xfrm>
      </xdr:grpSpPr>
      <xdr:grpSp>
        <xdr:nvGrpSpPr>
          <xdr:cNvPr id="528" name="Shape 379">
            <a:extLst>
              <a:ext uri="{FF2B5EF4-FFF2-40B4-BE49-F238E27FC236}">
                <a16:creationId xmlns:a16="http://schemas.microsoft.com/office/drawing/2014/main" id="{00000000-0008-0000-0600-000010020000}"/>
              </a:ext>
            </a:extLst>
          </xdr:cNvPr>
          <xdr:cNvGrpSpPr/>
        </xdr:nvGrpSpPr>
        <xdr:grpSpPr>
          <a:xfrm>
            <a:off x="3555300" y="3537113"/>
            <a:ext cx="3581400" cy="485775"/>
            <a:chOff x="3555300" y="3537113"/>
            <a:chExt cx="3581400" cy="485775"/>
          </a:xfrm>
        </xdr:grpSpPr>
        <xdr:sp macro="" textlink="">
          <xdr:nvSpPr>
            <xdr:cNvPr id="529" name="Shape 4">
              <a:extLst>
                <a:ext uri="{FF2B5EF4-FFF2-40B4-BE49-F238E27FC236}">
                  <a16:creationId xmlns:a16="http://schemas.microsoft.com/office/drawing/2014/main" id="{00000000-0008-0000-0600-000011020000}"/>
                </a:ext>
              </a:extLst>
            </xdr:cNvPr>
            <xdr:cNvSpPr/>
          </xdr:nvSpPr>
          <xdr:spPr>
            <a:xfrm>
              <a:off x="3555300" y="3537113"/>
              <a:ext cx="3581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30" name="Shape 380">
              <a:extLst>
                <a:ext uri="{FF2B5EF4-FFF2-40B4-BE49-F238E27FC236}">
                  <a16:creationId xmlns:a16="http://schemas.microsoft.com/office/drawing/2014/main" id="{00000000-0008-0000-0600-000012020000}"/>
                </a:ext>
              </a:extLst>
            </xdr:cNvPr>
            <xdr:cNvGrpSpPr/>
          </xdr:nvGrpSpPr>
          <xdr:grpSpPr>
            <a:xfrm>
              <a:off x="3555300" y="3537113"/>
              <a:ext cx="3581400" cy="485775"/>
              <a:chOff x="17494139" y="25025075"/>
              <a:chExt cx="2301906" cy="493642"/>
            </a:xfrm>
          </xdr:grpSpPr>
          <xdr:sp macro="" textlink="">
            <xdr:nvSpPr>
              <xdr:cNvPr id="531" name="Shape 381">
                <a:extLst>
                  <a:ext uri="{FF2B5EF4-FFF2-40B4-BE49-F238E27FC236}">
                    <a16:creationId xmlns:a16="http://schemas.microsoft.com/office/drawing/2014/main" id="{00000000-0008-0000-0600-000013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32" name="Shape 382">
                <a:extLst>
                  <a:ext uri="{FF2B5EF4-FFF2-40B4-BE49-F238E27FC236}">
                    <a16:creationId xmlns:a16="http://schemas.microsoft.com/office/drawing/2014/main" id="{00000000-0008-0000-0600-000014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SVT</a:t>
                </a:r>
                <a:r>
                  <a:rPr lang="en-US" sz="1100" b="0">
                    <a:solidFill>
                      <a:schemeClr val="dk1"/>
                    </a:solidFill>
                    <a:latin typeface="Calibri"/>
                    <a:ea typeface="Calibri"/>
                    <a:cs typeface="Calibri"/>
                    <a:sym typeface="Calibri"/>
                  </a:rPr>
                  <a:t>=</a:t>
                </a:r>
                <a:endParaRPr sz="1400"/>
              </a:p>
            </xdr:txBody>
          </xdr:sp>
          <xdr:sp macro="" textlink="">
            <xdr:nvSpPr>
              <xdr:cNvPr id="533" name="Shape 383">
                <a:extLst>
                  <a:ext uri="{FF2B5EF4-FFF2-40B4-BE49-F238E27FC236}">
                    <a16:creationId xmlns:a16="http://schemas.microsoft.com/office/drawing/2014/main" id="{00000000-0008-0000-0600-000015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_______Soluciones de vivienda terminadas_____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Soluciones de vivienda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106</xdr:row>
      <xdr:rowOff>200025</xdr:rowOff>
    </xdr:from>
    <xdr:ext cx="3581400" cy="485775"/>
    <xdr:grpSp>
      <xdr:nvGrpSpPr>
        <xdr:cNvPr id="534" name="Shape 2">
          <a:extLst>
            <a:ext uri="{FF2B5EF4-FFF2-40B4-BE49-F238E27FC236}">
              <a16:creationId xmlns:a16="http://schemas.microsoft.com/office/drawing/2014/main" id="{00000000-0008-0000-0600-000016020000}"/>
            </a:ext>
          </a:extLst>
        </xdr:cNvPr>
        <xdr:cNvGrpSpPr/>
      </xdr:nvGrpSpPr>
      <xdr:grpSpPr>
        <a:xfrm>
          <a:off x="3048000" y="95088075"/>
          <a:ext cx="3581400" cy="485775"/>
          <a:chOff x="3555300" y="3537113"/>
          <a:chExt cx="3581400" cy="485775"/>
        </a:xfrm>
      </xdr:grpSpPr>
      <xdr:grpSp>
        <xdr:nvGrpSpPr>
          <xdr:cNvPr id="535" name="Shape 384">
            <a:extLst>
              <a:ext uri="{FF2B5EF4-FFF2-40B4-BE49-F238E27FC236}">
                <a16:creationId xmlns:a16="http://schemas.microsoft.com/office/drawing/2014/main" id="{00000000-0008-0000-0600-000017020000}"/>
              </a:ext>
            </a:extLst>
          </xdr:cNvPr>
          <xdr:cNvGrpSpPr/>
        </xdr:nvGrpSpPr>
        <xdr:grpSpPr>
          <a:xfrm>
            <a:off x="3555300" y="3537113"/>
            <a:ext cx="3581400" cy="485775"/>
            <a:chOff x="3555300" y="3537113"/>
            <a:chExt cx="3581400" cy="485775"/>
          </a:xfrm>
        </xdr:grpSpPr>
        <xdr:sp macro="" textlink="">
          <xdr:nvSpPr>
            <xdr:cNvPr id="536" name="Shape 4">
              <a:extLst>
                <a:ext uri="{FF2B5EF4-FFF2-40B4-BE49-F238E27FC236}">
                  <a16:creationId xmlns:a16="http://schemas.microsoft.com/office/drawing/2014/main" id="{00000000-0008-0000-0600-000018020000}"/>
                </a:ext>
              </a:extLst>
            </xdr:cNvPr>
            <xdr:cNvSpPr/>
          </xdr:nvSpPr>
          <xdr:spPr>
            <a:xfrm>
              <a:off x="3555300" y="3537113"/>
              <a:ext cx="3581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37" name="Shape 385">
              <a:extLst>
                <a:ext uri="{FF2B5EF4-FFF2-40B4-BE49-F238E27FC236}">
                  <a16:creationId xmlns:a16="http://schemas.microsoft.com/office/drawing/2014/main" id="{00000000-0008-0000-0600-000019020000}"/>
                </a:ext>
              </a:extLst>
            </xdr:cNvPr>
            <xdr:cNvGrpSpPr/>
          </xdr:nvGrpSpPr>
          <xdr:grpSpPr>
            <a:xfrm>
              <a:off x="3555300" y="3537113"/>
              <a:ext cx="3581400" cy="485775"/>
              <a:chOff x="17494139" y="25025075"/>
              <a:chExt cx="2301906" cy="493642"/>
            </a:xfrm>
          </xdr:grpSpPr>
          <xdr:sp macro="" textlink="">
            <xdr:nvSpPr>
              <xdr:cNvPr id="538" name="Shape 386">
                <a:extLst>
                  <a:ext uri="{FF2B5EF4-FFF2-40B4-BE49-F238E27FC236}">
                    <a16:creationId xmlns:a16="http://schemas.microsoft.com/office/drawing/2014/main" id="{00000000-0008-0000-0600-00001A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39" name="Shape 387">
                <a:extLst>
                  <a:ext uri="{FF2B5EF4-FFF2-40B4-BE49-F238E27FC236}">
                    <a16:creationId xmlns:a16="http://schemas.microsoft.com/office/drawing/2014/main" id="{00000000-0008-0000-0600-00001B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SVE</a:t>
                </a:r>
                <a:r>
                  <a:rPr lang="en-US" sz="1100" b="0">
                    <a:solidFill>
                      <a:schemeClr val="dk1"/>
                    </a:solidFill>
                    <a:latin typeface="Calibri"/>
                    <a:ea typeface="Calibri"/>
                    <a:cs typeface="Calibri"/>
                    <a:sym typeface="Calibri"/>
                  </a:rPr>
                  <a:t>=</a:t>
                </a:r>
                <a:endParaRPr sz="1400"/>
              </a:p>
            </xdr:txBody>
          </xdr:sp>
          <xdr:sp macro="" textlink="">
            <xdr:nvSpPr>
              <xdr:cNvPr id="540" name="Shape 388">
                <a:extLst>
                  <a:ext uri="{FF2B5EF4-FFF2-40B4-BE49-F238E27FC236}">
                    <a16:creationId xmlns:a16="http://schemas.microsoft.com/office/drawing/2014/main" id="{00000000-0008-0000-0600-00001C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_______Soluciones de vivienda entregadas_____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Soluciones de vivienda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107</xdr:row>
      <xdr:rowOff>190500</xdr:rowOff>
    </xdr:from>
    <xdr:ext cx="3581400" cy="485775"/>
    <xdr:grpSp>
      <xdr:nvGrpSpPr>
        <xdr:cNvPr id="541" name="Shape 2">
          <a:extLst>
            <a:ext uri="{FF2B5EF4-FFF2-40B4-BE49-F238E27FC236}">
              <a16:creationId xmlns:a16="http://schemas.microsoft.com/office/drawing/2014/main" id="{00000000-0008-0000-0600-00001D020000}"/>
            </a:ext>
          </a:extLst>
        </xdr:cNvPr>
        <xdr:cNvGrpSpPr/>
      </xdr:nvGrpSpPr>
      <xdr:grpSpPr>
        <a:xfrm>
          <a:off x="3048000" y="96002475"/>
          <a:ext cx="3581400" cy="485775"/>
          <a:chOff x="3555300" y="3537113"/>
          <a:chExt cx="3581400" cy="485775"/>
        </a:xfrm>
      </xdr:grpSpPr>
      <xdr:grpSp>
        <xdr:nvGrpSpPr>
          <xdr:cNvPr id="542" name="Shape 389">
            <a:extLst>
              <a:ext uri="{FF2B5EF4-FFF2-40B4-BE49-F238E27FC236}">
                <a16:creationId xmlns:a16="http://schemas.microsoft.com/office/drawing/2014/main" id="{00000000-0008-0000-0600-00001E020000}"/>
              </a:ext>
            </a:extLst>
          </xdr:cNvPr>
          <xdr:cNvGrpSpPr/>
        </xdr:nvGrpSpPr>
        <xdr:grpSpPr>
          <a:xfrm>
            <a:off x="3555300" y="3537113"/>
            <a:ext cx="3581400" cy="485775"/>
            <a:chOff x="3555300" y="3537113"/>
            <a:chExt cx="3581400" cy="485775"/>
          </a:xfrm>
        </xdr:grpSpPr>
        <xdr:sp macro="" textlink="">
          <xdr:nvSpPr>
            <xdr:cNvPr id="543" name="Shape 4">
              <a:extLst>
                <a:ext uri="{FF2B5EF4-FFF2-40B4-BE49-F238E27FC236}">
                  <a16:creationId xmlns:a16="http://schemas.microsoft.com/office/drawing/2014/main" id="{00000000-0008-0000-0600-00001F020000}"/>
                </a:ext>
              </a:extLst>
            </xdr:cNvPr>
            <xdr:cNvSpPr/>
          </xdr:nvSpPr>
          <xdr:spPr>
            <a:xfrm>
              <a:off x="3555300" y="3537113"/>
              <a:ext cx="3581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44" name="Shape 390">
              <a:extLst>
                <a:ext uri="{FF2B5EF4-FFF2-40B4-BE49-F238E27FC236}">
                  <a16:creationId xmlns:a16="http://schemas.microsoft.com/office/drawing/2014/main" id="{00000000-0008-0000-0600-000020020000}"/>
                </a:ext>
              </a:extLst>
            </xdr:cNvPr>
            <xdr:cNvGrpSpPr/>
          </xdr:nvGrpSpPr>
          <xdr:grpSpPr>
            <a:xfrm>
              <a:off x="3555300" y="3537113"/>
              <a:ext cx="3581400" cy="485775"/>
              <a:chOff x="17494139" y="25025075"/>
              <a:chExt cx="2301906" cy="493642"/>
            </a:xfrm>
          </xdr:grpSpPr>
          <xdr:sp macro="" textlink="">
            <xdr:nvSpPr>
              <xdr:cNvPr id="545" name="Shape 391">
                <a:extLst>
                  <a:ext uri="{FF2B5EF4-FFF2-40B4-BE49-F238E27FC236}">
                    <a16:creationId xmlns:a16="http://schemas.microsoft.com/office/drawing/2014/main" id="{00000000-0008-0000-0600-000021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46" name="Shape 392">
                <a:extLst>
                  <a:ext uri="{FF2B5EF4-FFF2-40B4-BE49-F238E27FC236}">
                    <a16:creationId xmlns:a16="http://schemas.microsoft.com/office/drawing/2014/main" id="{00000000-0008-0000-0600-000022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SCOC</a:t>
                </a:r>
                <a:r>
                  <a:rPr lang="en-US" sz="1100" b="0">
                    <a:solidFill>
                      <a:schemeClr val="dk1"/>
                    </a:solidFill>
                    <a:latin typeface="Calibri"/>
                    <a:ea typeface="Calibri"/>
                    <a:cs typeface="Calibri"/>
                    <a:sym typeface="Calibri"/>
                  </a:rPr>
                  <a:t>=</a:t>
                </a:r>
                <a:endParaRPr sz="1400"/>
              </a:p>
            </xdr:txBody>
          </xdr:sp>
          <xdr:sp macro="" textlink="">
            <xdr:nvSpPr>
              <xdr:cNvPr id="547" name="Shape 393">
                <a:extLst>
                  <a:ext uri="{FF2B5EF4-FFF2-40B4-BE49-F238E27FC236}">
                    <a16:creationId xmlns:a16="http://schemas.microsoft.com/office/drawing/2014/main" id="{00000000-0008-0000-0600-000023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_______sitios criticos contratados_____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sitios criticos por contratar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108</xdr:row>
      <xdr:rowOff>219075</xdr:rowOff>
    </xdr:from>
    <xdr:ext cx="3581400" cy="485775"/>
    <xdr:grpSp>
      <xdr:nvGrpSpPr>
        <xdr:cNvPr id="548" name="Shape 2">
          <a:extLst>
            <a:ext uri="{FF2B5EF4-FFF2-40B4-BE49-F238E27FC236}">
              <a16:creationId xmlns:a16="http://schemas.microsoft.com/office/drawing/2014/main" id="{00000000-0008-0000-0600-000024020000}"/>
            </a:ext>
          </a:extLst>
        </xdr:cNvPr>
        <xdr:cNvGrpSpPr/>
      </xdr:nvGrpSpPr>
      <xdr:grpSpPr>
        <a:xfrm>
          <a:off x="3048000" y="96954975"/>
          <a:ext cx="3581400" cy="485775"/>
          <a:chOff x="3555300" y="3537113"/>
          <a:chExt cx="3581400" cy="485775"/>
        </a:xfrm>
      </xdr:grpSpPr>
      <xdr:grpSp>
        <xdr:nvGrpSpPr>
          <xdr:cNvPr id="549" name="Shape 394">
            <a:extLst>
              <a:ext uri="{FF2B5EF4-FFF2-40B4-BE49-F238E27FC236}">
                <a16:creationId xmlns:a16="http://schemas.microsoft.com/office/drawing/2014/main" id="{00000000-0008-0000-0600-000025020000}"/>
              </a:ext>
            </a:extLst>
          </xdr:cNvPr>
          <xdr:cNvGrpSpPr/>
        </xdr:nvGrpSpPr>
        <xdr:grpSpPr>
          <a:xfrm>
            <a:off x="3555300" y="3537113"/>
            <a:ext cx="3581400" cy="485775"/>
            <a:chOff x="3555300" y="3537113"/>
            <a:chExt cx="3581400" cy="485775"/>
          </a:xfrm>
        </xdr:grpSpPr>
        <xdr:sp macro="" textlink="">
          <xdr:nvSpPr>
            <xdr:cNvPr id="550" name="Shape 4">
              <a:extLst>
                <a:ext uri="{FF2B5EF4-FFF2-40B4-BE49-F238E27FC236}">
                  <a16:creationId xmlns:a16="http://schemas.microsoft.com/office/drawing/2014/main" id="{00000000-0008-0000-0600-000026020000}"/>
                </a:ext>
              </a:extLst>
            </xdr:cNvPr>
            <xdr:cNvSpPr/>
          </xdr:nvSpPr>
          <xdr:spPr>
            <a:xfrm>
              <a:off x="3555300" y="3537113"/>
              <a:ext cx="3581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51" name="Shape 395">
              <a:extLst>
                <a:ext uri="{FF2B5EF4-FFF2-40B4-BE49-F238E27FC236}">
                  <a16:creationId xmlns:a16="http://schemas.microsoft.com/office/drawing/2014/main" id="{00000000-0008-0000-0600-000027020000}"/>
                </a:ext>
              </a:extLst>
            </xdr:cNvPr>
            <xdr:cNvGrpSpPr/>
          </xdr:nvGrpSpPr>
          <xdr:grpSpPr>
            <a:xfrm>
              <a:off x="3555300" y="3537113"/>
              <a:ext cx="3581400" cy="485775"/>
              <a:chOff x="17494139" y="25025075"/>
              <a:chExt cx="2301906" cy="493642"/>
            </a:xfrm>
          </xdr:grpSpPr>
          <xdr:sp macro="" textlink="">
            <xdr:nvSpPr>
              <xdr:cNvPr id="552" name="Shape 396">
                <a:extLst>
                  <a:ext uri="{FF2B5EF4-FFF2-40B4-BE49-F238E27FC236}">
                    <a16:creationId xmlns:a16="http://schemas.microsoft.com/office/drawing/2014/main" id="{00000000-0008-0000-0600-000028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53" name="Shape 397">
                <a:extLst>
                  <a:ext uri="{FF2B5EF4-FFF2-40B4-BE49-F238E27FC236}">
                    <a16:creationId xmlns:a16="http://schemas.microsoft.com/office/drawing/2014/main" id="{00000000-0008-0000-0600-000029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SCOE</a:t>
                </a:r>
                <a:r>
                  <a:rPr lang="en-US" sz="1100" b="0">
                    <a:solidFill>
                      <a:schemeClr val="dk1"/>
                    </a:solidFill>
                    <a:latin typeface="Calibri"/>
                    <a:ea typeface="Calibri"/>
                    <a:cs typeface="Calibri"/>
                    <a:sym typeface="Calibri"/>
                  </a:rPr>
                  <a:t>=</a:t>
                </a:r>
                <a:endParaRPr sz="1400"/>
              </a:p>
            </xdr:txBody>
          </xdr:sp>
          <xdr:sp macro="" textlink="">
            <xdr:nvSpPr>
              <xdr:cNvPr id="554" name="Shape 398">
                <a:extLst>
                  <a:ext uri="{FF2B5EF4-FFF2-40B4-BE49-F238E27FC236}">
                    <a16:creationId xmlns:a16="http://schemas.microsoft.com/office/drawing/2014/main" id="{00000000-0008-0000-0600-00002A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_Obras de sitios criticos entregados_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sitios criticos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109</xdr:row>
      <xdr:rowOff>200025</xdr:rowOff>
    </xdr:from>
    <xdr:ext cx="3581400" cy="485775"/>
    <xdr:grpSp>
      <xdr:nvGrpSpPr>
        <xdr:cNvPr id="555" name="Shape 2">
          <a:extLst>
            <a:ext uri="{FF2B5EF4-FFF2-40B4-BE49-F238E27FC236}">
              <a16:creationId xmlns:a16="http://schemas.microsoft.com/office/drawing/2014/main" id="{00000000-0008-0000-0600-00002B020000}"/>
            </a:ext>
          </a:extLst>
        </xdr:cNvPr>
        <xdr:cNvGrpSpPr/>
      </xdr:nvGrpSpPr>
      <xdr:grpSpPr>
        <a:xfrm>
          <a:off x="3048000" y="97859850"/>
          <a:ext cx="3581400" cy="485775"/>
          <a:chOff x="3555300" y="3537113"/>
          <a:chExt cx="3581400" cy="485775"/>
        </a:xfrm>
      </xdr:grpSpPr>
      <xdr:grpSp>
        <xdr:nvGrpSpPr>
          <xdr:cNvPr id="556" name="Shape 399">
            <a:extLst>
              <a:ext uri="{FF2B5EF4-FFF2-40B4-BE49-F238E27FC236}">
                <a16:creationId xmlns:a16="http://schemas.microsoft.com/office/drawing/2014/main" id="{00000000-0008-0000-0600-00002C020000}"/>
              </a:ext>
            </a:extLst>
          </xdr:cNvPr>
          <xdr:cNvGrpSpPr/>
        </xdr:nvGrpSpPr>
        <xdr:grpSpPr>
          <a:xfrm>
            <a:off x="3555300" y="3537113"/>
            <a:ext cx="3581400" cy="485775"/>
            <a:chOff x="3555300" y="3537113"/>
            <a:chExt cx="3581400" cy="485775"/>
          </a:xfrm>
        </xdr:grpSpPr>
        <xdr:sp macro="" textlink="">
          <xdr:nvSpPr>
            <xdr:cNvPr id="557" name="Shape 4">
              <a:extLst>
                <a:ext uri="{FF2B5EF4-FFF2-40B4-BE49-F238E27FC236}">
                  <a16:creationId xmlns:a16="http://schemas.microsoft.com/office/drawing/2014/main" id="{00000000-0008-0000-0600-00002D020000}"/>
                </a:ext>
              </a:extLst>
            </xdr:cNvPr>
            <xdr:cNvSpPr/>
          </xdr:nvSpPr>
          <xdr:spPr>
            <a:xfrm>
              <a:off x="3555300" y="3537113"/>
              <a:ext cx="3581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58" name="Shape 400">
              <a:extLst>
                <a:ext uri="{FF2B5EF4-FFF2-40B4-BE49-F238E27FC236}">
                  <a16:creationId xmlns:a16="http://schemas.microsoft.com/office/drawing/2014/main" id="{00000000-0008-0000-0600-00002E020000}"/>
                </a:ext>
              </a:extLst>
            </xdr:cNvPr>
            <xdr:cNvGrpSpPr/>
          </xdr:nvGrpSpPr>
          <xdr:grpSpPr>
            <a:xfrm>
              <a:off x="3555300" y="3537113"/>
              <a:ext cx="3581400" cy="485775"/>
              <a:chOff x="17494139" y="25025075"/>
              <a:chExt cx="2301906" cy="493642"/>
            </a:xfrm>
          </xdr:grpSpPr>
          <xdr:sp macro="" textlink="">
            <xdr:nvSpPr>
              <xdr:cNvPr id="559" name="Shape 401">
                <a:extLst>
                  <a:ext uri="{FF2B5EF4-FFF2-40B4-BE49-F238E27FC236}">
                    <a16:creationId xmlns:a16="http://schemas.microsoft.com/office/drawing/2014/main" id="{00000000-0008-0000-0600-00002F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60" name="Shape 402">
                <a:extLst>
                  <a:ext uri="{FF2B5EF4-FFF2-40B4-BE49-F238E27FC236}">
                    <a16:creationId xmlns:a16="http://schemas.microsoft.com/office/drawing/2014/main" id="{00000000-0008-0000-0600-000030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SEDC</a:t>
                </a:r>
                <a:r>
                  <a:rPr lang="en-US" sz="1100" b="0">
                    <a:solidFill>
                      <a:schemeClr val="dk1"/>
                    </a:solidFill>
                    <a:latin typeface="Calibri"/>
                    <a:ea typeface="Calibri"/>
                    <a:cs typeface="Calibri"/>
                    <a:sym typeface="Calibri"/>
                  </a:rPr>
                  <a:t>=</a:t>
                </a:r>
                <a:endParaRPr sz="1400"/>
              </a:p>
            </xdr:txBody>
          </xdr:sp>
          <xdr:sp macro="" textlink="">
            <xdr:nvSpPr>
              <xdr:cNvPr id="561" name="Shape 403">
                <a:extLst>
                  <a:ext uri="{FF2B5EF4-FFF2-40B4-BE49-F238E27FC236}">
                    <a16:creationId xmlns:a16="http://schemas.microsoft.com/office/drawing/2014/main" id="{00000000-0008-0000-0600-000031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_Diseños de Sedes educativas  contratados_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Diseños de Sedes educativas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110</xdr:row>
      <xdr:rowOff>247650</xdr:rowOff>
    </xdr:from>
    <xdr:ext cx="3581400" cy="485775"/>
    <xdr:grpSp>
      <xdr:nvGrpSpPr>
        <xdr:cNvPr id="562" name="Shape 2">
          <a:extLst>
            <a:ext uri="{FF2B5EF4-FFF2-40B4-BE49-F238E27FC236}">
              <a16:creationId xmlns:a16="http://schemas.microsoft.com/office/drawing/2014/main" id="{00000000-0008-0000-0600-000032020000}"/>
            </a:ext>
          </a:extLst>
        </xdr:cNvPr>
        <xdr:cNvGrpSpPr/>
      </xdr:nvGrpSpPr>
      <xdr:grpSpPr>
        <a:xfrm>
          <a:off x="3048000" y="98831400"/>
          <a:ext cx="3581400" cy="485775"/>
          <a:chOff x="3555300" y="3537113"/>
          <a:chExt cx="3581400" cy="485775"/>
        </a:xfrm>
      </xdr:grpSpPr>
      <xdr:grpSp>
        <xdr:nvGrpSpPr>
          <xdr:cNvPr id="563" name="Shape 404">
            <a:extLst>
              <a:ext uri="{FF2B5EF4-FFF2-40B4-BE49-F238E27FC236}">
                <a16:creationId xmlns:a16="http://schemas.microsoft.com/office/drawing/2014/main" id="{00000000-0008-0000-0600-000033020000}"/>
              </a:ext>
            </a:extLst>
          </xdr:cNvPr>
          <xdr:cNvGrpSpPr/>
        </xdr:nvGrpSpPr>
        <xdr:grpSpPr>
          <a:xfrm>
            <a:off x="3555300" y="3537113"/>
            <a:ext cx="3581400" cy="485775"/>
            <a:chOff x="3555300" y="3537113"/>
            <a:chExt cx="3581400" cy="485775"/>
          </a:xfrm>
        </xdr:grpSpPr>
        <xdr:sp macro="" textlink="">
          <xdr:nvSpPr>
            <xdr:cNvPr id="564" name="Shape 4">
              <a:extLst>
                <a:ext uri="{FF2B5EF4-FFF2-40B4-BE49-F238E27FC236}">
                  <a16:creationId xmlns:a16="http://schemas.microsoft.com/office/drawing/2014/main" id="{00000000-0008-0000-0600-000034020000}"/>
                </a:ext>
              </a:extLst>
            </xdr:cNvPr>
            <xdr:cNvSpPr/>
          </xdr:nvSpPr>
          <xdr:spPr>
            <a:xfrm>
              <a:off x="3555300" y="3537113"/>
              <a:ext cx="3581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65" name="Shape 405">
              <a:extLst>
                <a:ext uri="{FF2B5EF4-FFF2-40B4-BE49-F238E27FC236}">
                  <a16:creationId xmlns:a16="http://schemas.microsoft.com/office/drawing/2014/main" id="{00000000-0008-0000-0600-000035020000}"/>
                </a:ext>
              </a:extLst>
            </xdr:cNvPr>
            <xdr:cNvGrpSpPr/>
          </xdr:nvGrpSpPr>
          <xdr:grpSpPr>
            <a:xfrm>
              <a:off x="3555300" y="3537113"/>
              <a:ext cx="3581400" cy="485775"/>
              <a:chOff x="17494139" y="25025075"/>
              <a:chExt cx="2301906" cy="493642"/>
            </a:xfrm>
          </xdr:grpSpPr>
          <xdr:sp macro="" textlink="">
            <xdr:nvSpPr>
              <xdr:cNvPr id="566" name="Shape 406">
                <a:extLst>
                  <a:ext uri="{FF2B5EF4-FFF2-40B4-BE49-F238E27FC236}">
                    <a16:creationId xmlns:a16="http://schemas.microsoft.com/office/drawing/2014/main" id="{00000000-0008-0000-0600-000036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67" name="Shape 407">
                <a:extLst>
                  <a:ext uri="{FF2B5EF4-FFF2-40B4-BE49-F238E27FC236}">
                    <a16:creationId xmlns:a16="http://schemas.microsoft.com/office/drawing/2014/main" id="{00000000-0008-0000-0600-000037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SEOC</a:t>
                </a:r>
                <a:r>
                  <a:rPr lang="en-US" sz="1100" b="0">
                    <a:solidFill>
                      <a:schemeClr val="dk1"/>
                    </a:solidFill>
                    <a:latin typeface="Calibri"/>
                    <a:ea typeface="Calibri"/>
                    <a:cs typeface="Calibri"/>
                    <a:sym typeface="Calibri"/>
                  </a:rPr>
                  <a:t>=</a:t>
                </a:r>
                <a:endParaRPr sz="1400"/>
              </a:p>
            </xdr:txBody>
          </xdr:sp>
          <xdr:sp macro="" textlink="">
            <xdr:nvSpPr>
              <xdr:cNvPr id="568" name="Shape 408">
                <a:extLst>
                  <a:ext uri="{FF2B5EF4-FFF2-40B4-BE49-F238E27FC236}">
                    <a16:creationId xmlns:a16="http://schemas.microsoft.com/office/drawing/2014/main" id="{00000000-0008-0000-0600-000038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_Obras de Sedes educativas  contratados_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obras de Sedes educativas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3114675</xdr:colOff>
      <xdr:row>111</xdr:row>
      <xdr:rowOff>276225</xdr:rowOff>
    </xdr:from>
    <xdr:ext cx="2819400" cy="485775"/>
    <xdr:grpSp>
      <xdr:nvGrpSpPr>
        <xdr:cNvPr id="569" name="Shape 2">
          <a:extLst>
            <a:ext uri="{FF2B5EF4-FFF2-40B4-BE49-F238E27FC236}">
              <a16:creationId xmlns:a16="http://schemas.microsoft.com/office/drawing/2014/main" id="{00000000-0008-0000-0600-000039020000}"/>
            </a:ext>
          </a:extLst>
        </xdr:cNvPr>
        <xdr:cNvGrpSpPr/>
      </xdr:nvGrpSpPr>
      <xdr:grpSpPr>
        <a:xfrm>
          <a:off x="3429000" y="99783900"/>
          <a:ext cx="2819400" cy="485775"/>
          <a:chOff x="3936300" y="3537113"/>
          <a:chExt cx="2819400" cy="485775"/>
        </a:xfrm>
      </xdr:grpSpPr>
      <xdr:grpSp>
        <xdr:nvGrpSpPr>
          <xdr:cNvPr id="570" name="Shape 409">
            <a:extLst>
              <a:ext uri="{FF2B5EF4-FFF2-40B4-BE49-F238E27FC236}">
                <a16:creationId xmlns:a16="http://schemas.microsoft.com/office/drawing/2014/main" id="{00000000-0008-0000-0600-00003A020000}"/>
              </a:ext>
            </a:extLst>
          </xdr:cNvPr>
          <xdr:cNvGrpSpPr/>
        </xdr:nvGrpSpPr>
        <xdr:grpSpPr>
          <a:xfrm>
            <a:off x="3936300" y="3537113"/>
            <a:ext cx="2819400" cy="485775"/>
            <a:chOff x="3936300" y="3537113"/>
            <a:chExt cx="2819400" cy="485775"/>
          </a:xfrm>
        </xdr:grpSpPr>
        <xdr:sp macro="" textlink="">
          <xdr:nvSpPr>
            <xdr:cNvPr id="571" name="Shape 4">
              <a:extLst>
                <a:ext uri="{FF2B5EF4-FFF2-40B4-BE49-F238E27FC236}">
                  <a16:creationId xmlns:a16="http://schemas.microsoft.com/office/drawing/2014/main" id="{00000000-0008-0000-0600-00003B020000}"/>
                </a:ext>
              </a:extLst>
            </xdr:cNvPr>
            <xdr:cNvSpPr/>
          </xdr:nvSpPr>
          <xdr:spPr>
            <a:xfrm>
              <a:off x="3936300" y="3537113"/>
              <a:ext cx="2819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72" name="Shape 410">
              <a:extLst>
                <a:ext uri="{FF2B5EF4-FFF2-40B4-BE49-F238E27FC236}">
                  <a16:creationId xmlns:a16="http://schemas.microsoft.com/office/drawing/2014/main" id="{00000000-0008-0000-0600-00003C020000}"/>
                </a:ext>
              </a:extLst>
            </xdr:cNvPr>
            <xdr:cNvGrpSpPr/>
          </xdr:nvGrpSpPr>
          <xdr:grpSpPr>
            <a:xfrm>
              <a:off x="3936300" y="3537113"/>
              <a:ext cx="2819400" cy="485775"/>
              <a:chOff x="17494139" y="25025075"/>
              <a:chExt cx="2301906" cy="493642"/>
            </a:xfrm>
          </xdr:grpSpPr>
          <xdr:sp macro="" textlink="">
            <xdr:nvSpPr>
              <xdr:cNvPr id="573" name="Shape 411">
                <a:extLst>
                  <a:ext uri="{FF2B5EF4-FFF2-40B4-BE49-F238E27FC236}">
                    <a16:creationId xmlns:a16="http://schemas.microsoft.com/office/drawing/2014/main" id="{00000000-0008-0000-0600-00003D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74" name="Shape 412">
                <a:extLst>
                  <a:ext uri="{FF2B5EF4-FFF2-40B4-BE49-F238E27FC236}">
                    <a16:creationId xmlns:a16="http://schemas.microsoft.com/office/drawing/2014/main" id="{00000000-0008-0000-0600-00003E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SET</a:t>
                </a:r>
                <a:r>
                  <a:rPr lang="en-US" sz="1100" b="0">
                    <a:solidFill>
                      <a:schemeClr val="dk1"/>
                    </a:solidFill>
                    <a:latin typeface="Calibri"/>
                    <a:ea typeface="Calibri"/>
                    <a:cs typeface="Calibri"/>
                    <a:sym typeface="Calibri"/>
                  </a:rPr>
                  <a:t>=</a:t>
                </a:r>
                <a:endParaRPr sz="1400"/>
              </a:p>
            </xdr:txBody>
          </xdr:sp>
          <xdr:sp macro="" textlink="">
            <xdr:nvSpPr>
              <xdr:cNvPr id="575" name="Shape 413">
                <a:extLst>
                  <a:ext uri="{FF2B5EF4-FFF2-40B4-BE49-F238E27FC236}">
                    <a16:creationId xmlns:a16="http://schemas.microsoft.com/office/drawing/2014/main" id="{00000000-0008-0000-0600-00003F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_Sedes educativas  terminadas_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Sedes educativas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3114675</xdr:colOff>
      <xdr:row>112</xdr:row>
      <xdr:rowOff>257175</xdr:rowOff>
    </xdr:from>
    <xdr:ext cx="2819400" cy="485775"/>
    <xdr:grpSp>
      <xdr:nvGrpSpPr>
        <xdr:cNvPr id="576" name="Shape 2">
          <a:extLst>
            <a:ext uri="{FF2B5EF4-FFF2-40B4-BE49-F238E27FC236}">
              <a16:creationId xmlns:a16="http://schemas.microsoft.com/office/drawing/2014/main" id="{00000000-0008-0000-0600-000040020000}"/>
            </a:ext>
          </a:extLst>
        </xdr:cNvPr>
        <xdr:cNvGrpSpPr/>
      </xdr:nvGrpSpPr>
      <xdr:grpSpPr>
        <a:xfrm>
          <a:off x="3429000" y="100688775"/>
          <a:ext cx="2819400" cy="485775"/>
          <a:chOff x="3936300" y="3537113"/>
          <a:chExt cx="2819400" cy="485775"/>
        </a:xfrm>
      </xdr:grpSpPr>
      <xdr:grpSp>
        <xdr:nvGrpSpPr>
          <xdr:cNvPr id="577" name="Shape 414">
            <a:extLst>
              <a:ext uri="{FF2B5EF4-FFF2-40B4-BE49-F238E27FC236}">
                <a16:creationId xmlns:a16="http://schemas.microsoft.com/office/drawing/2014/main" id="{00000000-0008-0000-0600-000041020000}"/>
              </a:ext>
            </a:extLst>
          </xdr:cNvPr>
          <xdr:cNvGrpSpPr/>
        </xdr:nvGrpSpPr>
        <xdr:grpSpPr>
          <a:xfrm>
            <a:off x="3936300" y="3537113"/>
            <a:ext cx="2819400" cy="485775"/>
            <a:chOff x="3936300" y="3537113"/>
            <a:chExt cx="2819400" cy="485775"/>
          </a:xfrm>
        </xdr:grpSpPr>
        <xdr:sp macro="" textlink="">
          <xdr:nvSpPr>
            <xdr:cNvPr id="578" name="Shape 4">
              <a:extLst>
                <a:ext uri="{FF2B5EF4-FFF2-40B4-BE49-F238E27FC236}">
                  <a16:creationId xmlns:a16="http://schemas.microsoft.com/office/drawing/2014/main" id="{00000000-0008-0000-0600-000042020000}"/>
                </a:ext>
              </a:extLst>
            </xdr:cNvPr>
            <xdr:cNvSpPr/>
          </xdr:nvSpPr>
          <xdr:spPr>
            <a:xfrm>
              <a:off x="3936300" y="3537113"/>
              <a:ext cx="2819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79" name="Shape 415">
              <a:extLst>
                <a:ext uri="{FF2B5EF4-FFF2-40B4-BE49-F238E27FC236}">
                  <a16:creationId xmlns:a16="http://schemas.microsoft.com/office/drawing/2014/main" id="{00000000-0008-0000-0600-000043020000}"/>
                </a:ext>
              </a:extLst>
            </xdr:cNvPr>
            <xdr:cNvGrpSpPr/>
          </xdr:nvGrpSpPr>
          <xdr:grpSpPr>
            <a:xfrm>
              <a:off x="3936300" y="3537113"/>
              <a:ext cx="2819400" cy="485775"/>
              <a:chOff x="17494139" y="25025075"/>
              <a:chExt cx="2301906" cy="493642"/>
            </a:xfrm>
          </xdr:grpSpPr>
          <xdr:sp macro="" textlink="">
            <xdr:nvSpPr>
              <xdr:cNvPr id="580" name="Shape 416">
                <a:extLst>
                  <a:ext uri="{FF2B5EF4-FFF2-40B4-BE49-F238E27FC236}">
                    <a16:creationId xmlns:a16="http://schemas.microsoft.com/office/drawing/2014/main" id="{00000000-0008-0000-0600-000044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81" name="Shape 417">
                <a:extLst>
                  <a:ext uri="{FF2B5EF4-FFF2-40B4-BE49-F238E27FC236}">
                    <a16:creationId xmlns:a16="http://schemas.microsoft.com/office/drawing/2014/main" id="{00000000-0008-0000-0600-000045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SEE</a:t>
                </a:r>
                <a:r>
                  <a:rPr lang="en-US" sz="1100" b="0">
                    <a:solidFill>
                      <a:schemeClr val="dk1"/>
                    </a:solidFill>
                    <a:latin typeface="Calibri"/>
                    <a:ea typeface="Calibri"/>
                    <a:cs typeface="Calibri"/>
                    <a:sym typeface="Calibri"/>
                  </a:rPr>
                  <a:t>=</a:t>
                </a:r>
                <a:endParaRPr sz="1400"/>
              </a:p>
            </xdr:txBody>
          </xdr:sp>
          <xdr:sp macro="" textlink="">
            <xdr:nvSpPr>
              <xdr:cNvPr id="582" name="Shape 418">
                <a:extLst>
                  <a:ext uri="{FF2B5EF4-FFF2-40B4-BE49-F238E27FC236}">
                    <a16:creationId xmlns:a16="http://schemas.microsoft.com/office/drawing/2014/main" id="{00000000-0008-0000-0600-000046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_Sedes educativas  entregadas_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Sedes educativas entregadas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1809750</xdr:colOff>
      <xdr:row>113</xdr:row>
      <xdr:rowOff>238125</xdr:rowOff>
    </xdr:from>
    <xdr:ext cx="5419725" cy="485775"/>
    <xdr:grpSp>
      <xdr:nvGrpSpPr>
        <xdr:cNvPr id="583" name="Shape 2">
          <a:extLst>
            <a:ext uri="{FF2B5EF4-FFF2-40B4-BE49-F238E27FC236}">
              <a16:creationId xmlns:a16="http://schemas.microsoft.com/office/drawing/2014/main" id="{00000000-0008-0000-0600-000047020000}"/>
            </a:ext>
          </a:extLst>
        </xdr:cNvPr>
        <xdr:cNvGrpSpPr/>
      </xdr:nvGrpSpPr>
      <xdr:grpSpPr>
        <a:xfrm>
          <a:off x="2124075" y="101593650"/>
          <a:ext cx="5419725" cy="485775"/>
          <a:chOff x="2636138" y="3537113"/>
          <a:chExt cx="5419725" cy="485775"/>
        </a:xfrm>
      </xdr:grpSpPr>
      <xdr:grpSp>
        <xdr:nvGrpSpPr>
          <xdr:cNvPr id="584" name="Shape 419">
            <a:extLst>
              <a:ext uri="{FF2B5EF4-FFF2-40B4-BE49-F238E27FC236}">
                <a16:creationId xmlns:a16="http://schemas.microsoft.com/office/drawing/2014/main" id="{00000000-0008-0000-0600-000048020000}"/>
              </a:ext>
            </a:extLst>
          </xdr:cNvPr>
          <xdr:cNvGrpSpPr/>
        </xdr:nvGrpSpPr>
        <xdr:grpSpPr>
          <a:xfrm>
            <a:off x="2636138" y="3537113"/>
            <a:ext cx="5419725" cy="485775"/>
            <a:chOff x="2636138" y="3537113"/>
            <a:chExt cx="5419725" cy="485775"/>
          </a:xfrm>
        </xdr:grpSpPr>
        <xdr:sp macro="" textlink="">
          <xdr:nvSpPr>
            <xdr:cNvPr id="585" name="Shape 4">
              <a:extLst>
                <a:ext uri="{FF2B5EF4-FFF2-40B4-BE49-F238E27FC236}">
                  <a16:creationId xmlns:a16="http://schemas.microsoft.com/office/drawing/2014/main" id="{00000000-0008-0000-0600-000049020000}"/>
                </a:ext>
              </a:extLst>
            </xdr:cNvPr>
            <xdr:cNvSpPr/>
          </xdr:nvSpPr>
          <xdr:spPr>
            <a:xfrm>
              <a:off x="2636138" y="3537113"/>
              <a:ext cx="54197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86" name="Shape 420">
              <a:extLst>
                <a:ext uri="{FF2B5EF4-FFF2-40B4-BE49-F238E27FC236}">
                  <a16:creationId xmlns:a16="http://schemas.microsoft.com/office/drawing/2014/main" id="{00000000-0008-0000-0600-00004A020000}"/>
                </a:ext>
              </a:extLst>
            </xdr:cNvPr>
            <xdr:cNvGrpSpPr/>
          </xdr:nvGrpSpPr>
          <xdr:grpSpPr>
            <a:xfrm>
              <a:off x="2636138" y="3537113"/>
              <a:ext cx="5419725" cy="485775"/>
              <a:chOff x="17494139" y="25025075"/>
              <a:chExt cx="2301906" cy="493642"/>
            </a:xfrm>
          </xdr:grpSpPr>
          <xdr:sp macro="" textlink="">
            <xdr:nvSpPr>
              <xdr:cNvPr id="587" name="Shape 421">
                <a:extLst>
                  <a:ext uri="{FF2B5EF4-FFF2-40B4-BE49-F238E27FC236}">
                    <a16:creationId xmlns:a16="http://schemas.microsoft.com/office/drawing/2014/main" id="{00000000-0008-0000-0600-00004B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88" name="Shape 422">
                <a:extLst>
                  <a:ext uri="{FF2B5EF4-FFF2-40B4-BE49-F238E27FC236}">
                    <a16:creationId xmlns:a16="http://schemas.microsoft.com/office/drawing/2014/main" id="{00000000-0008-0000-0600-00004C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MRACD</a:t>
                </a:r>
                <a:r>
                  <a:rPr lang="en-US" sz="1100" b="0">
                    <a:solidFill>
                      <a:schemeClr val="dk1"/>
                    </a:solidFill>
                    <a:latin typeface="Calibri"/>
                    <a:ea typeface="Calibri"/>
                    <a:cs typeface="Calibri"/>
                    <a:sym typeface="Calibri"/>
                  </a:rPr>
                  <a:t>=</a:t>
                </a:r>
                <a:endParaRPr sz="1400"/>
              </a:p>
            </xdr:txBody>
          </xdr:sp>
          <xdr:sp macro="" textlink="">
            <xdr:nvSpPr>
              <xdr:cNvPr id="589" name="Shape 423">
                <a:extLst>
                  <a:ext uri="{FF2B5EF4-FFF2-40B4-BE49-F238E27FC236}">
                    <a16:creationId xmlns:a16="http://schemas.microsoft.com/office/drawing/2014/main" id="{00000000-0008-0000-0600-00004D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_Cantidad de mapas de riesgos actualizados, consolidados y divulgados_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mapas de riesgos planeados</a:t>
                </a:r>
                <a:endParaRPr sz="1400"/>
              </a:p>
            </xdr:txBody>
          </xdr:sp>
        </xdr:grpSp>
      </xdr:grpSp>
    </xdr:grpSp>
    <xdr:clientData fLocksWithSheet="0"/>
  </xdr:oneCellAnchor>
  <xdr:oneCellAnchor>
    <xdr:from>
      <xdr:col>1</xdr:col>
      <xdr:colOff>2457450</xdr:colOff>
      <xdr:row>114</xdr:row>
      <xdr:rowOff>219075</xdr:rowOff>
    </xdr:from>
    <xdr:ext cx="4114800" cy="485775"/>
    <xdr:grpSp>
      <xdr:nvGrpSpPr>
        <xdr:cNvPr id="590" name="Shape 2">
          <a:extLst>
            <a:ext uri="{FF2B5EF4-FFF2-40B4-BE49-F238E27FC236}">
              <a16:creationId xmlns:a16="http://schemas.microsoft.com/office/drawing/2014/main" id="{00000000-0008-0000-0600-00004E020000}"/>
            </a:ext>
          </a:extLst>
        </xdr:cNvPr>
        <xdr:cNvGrpSpPr/>
      </xdr:nvGrpSpPr>
      <xdr:grpSpPr>
        <a:xfrm>
          <a:off x="2771775" y="102498525"/>
          <a:ext cx="4114800" cy="485775"/>
          <a:chOff x="3288600" y="3537113"/>
          <a:chExt cx="4114800" cy="485775"/>
        </a:xfrm>
      </xdr:grpSpPr>
      <xdr:grpSp>
        <xdr:nvGrpSpPr>
          <xdr:cNvPr id="591" name="Shape 424">
            <a:extLst>
              <a:ext uri="{FF2B5EF4-FFF2-40B4-BE49-F238E27FC236}">
                <a16:creationId xmlns:a16="http://schemas.microsoft.com/office/drawing/2014/main" id="{00000000-0008-0000-0600-00004F020000}"/>
              </a:ext>
            </a:extLst>
          </xdr:cNvPr>
          <xdr:cNvGrpSpPr/>
        </xdr:nvGrpSpPr>
        <xdr:grpSpPr>
          <a:xfrm>
            <a:off x="3288600" y="3537113"/>
            <a:ext cx="4114800" cy="485775"/>
            <a:chOff x="3288600" y="3537113"/>
            <a:chExt cx="4114800" cy="485775"/>
          </a:xfrm>
        </xdr:grpSpPr>
        <xdr:sp macro="" textlink="">
          <xdr:nvSpPr>
            <xdr:cNvPr id="592" name="Shape 4">
              <a:extLst>
                <a:ext uri="{FF2B5EF4-FFF2-40B4-BE49-F238E27FC236}">
                  <a16:creationId xmlns:a16="http://schemas.microsoft.com/office/drawing/2014/main" id="{00000000-0008-0000-0600-000050020000}"/>
                </a:ext>
              </a:extLst>
            </xdr:cNvPr>
            <xdr:cNvSpPr/>
          </xdr:nvSpPr>
          <xdr:spPr>
            <a:xfrm>
              <a:off x="3288600" y="3537113"/>
              <a:ext cx="41148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93" name="Shape 425">
              <a:extLst>
                <a:ext uri="{FF2B5EF4-FFF2-40B4-BE49-F238E27FC236}">
                  <a16:creationId xmlns:a16="http://schemas.microsoft.com/office/drawing/2014/main" id="{00000000-0008-0000-0600-000051020000}"/>
                </a:ext>
              </a:extLst>
            </xdr:cNvPr>
            <xdr:cNvGrpSpPr/>
          </xdr:nvGrpSpPr>
          <xdr:grpSpPr>
            <a:xfrm>
              <a:off x="3288600" y="3537113"/>
              <a:ext cx="4114800" cy="485775"/>
              <a:chOff x="17494139" y="25025075"/>
              <a:chExt cx="2301906" cy="493642"/>
            </a:xfrm>
          </xdr:grpSpPr>
          <xdr:sp macro="" textlink="">
            <xdr:nvSpPr>
              <xdr:cNvPr id="594" name="Shape 426">
                <a:extLst>
                  <a:ext uri="{FF2B5EF4-FFF2-40B4-BE49-F238E27FC236}">
                    <a16:creationId xmlns:a16="http://schemas.microsoft.com/office/drawing/2014/main" id="{00000000-0008-0000-0600-000052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95" name="Shape 427">
                <a:extLst>
                  <a:ext uri="{FF2B5EF4-FFF2-40B4-BE49-F238E27FC236}">
                    <a16:creationId xmlns:a16="http://schemas.microsoft.com/office/drawing/2014/main" id="{00000000-0008-0000-0600-000053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RGRE</a:t>
                </a:r>
                <a:r>
                  <a:rPr lang="en-US" sz="1100" b="0">
                    <a:solidFill>
                      <a:schemeClr val="dk1"/>
                    </a:solidFill>
                    <a:latin typeface="Calibri"/>
                    <a:ea typeface="Calibri"/>
                    <a:cs typeface="Calibri"/>
                    <a:sym typeface="Calibri"/>
                  </a:rPr>
                  <a:t>=</a:t>
                </a:r>
                <a:endParaRPr sz="1400"/>
              </a:p>
            </xdr:txBody>
          </xdr:sp>
          <xdr:sp macro="" textlink="">
            <xdr:nvSpPr>
              <xdr:cNvPr id="596" name="Shape 428">
                <a:extLst>
                  <a:ext uri="{FF2B5EF4-FFF2-40B4-BE49-F238E27FC236}">
                    <a16:creationId xmlns:a16="http://schemas.microsoft.com/office/drawing/2014/main" id="{00000000-0008-0000-0600-000054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_Cantidad de reportes de gestión de riesgos elaborados_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reportes de gestión de riesgos planeados</a:t>
                </a:r>
                <a:endParaRPr sz="1400"/>
              </a:p>
            </xdr:txBody>
          </xdr:sp>
        </xdr:grpSp>
      </xdr:grpSp>
    </xdr:grpSp>
    <xdr:clientData fLocksWithSheet="0"/>
  </xdr:oneCellAnchor>
  <xdr:oneCellAnchor>
    <xdr:from>
      <xdr:col>1</xdr:col>
      <xdr:colOff>2952750</xdr:colOff>
      <xdr:row>115</xdr:row>
      <xdr:rowOff>257175</xdr:rowOff>
    </xdr:from>
    <xdr:ext cx="3133725" cy="485775"/>
    <xdr:grpSp>
      <xdr:nvGrpSpPr>
        <xdr:cNvPr id="597" name="Shape 2">
          <a:extLst>
            <a:ext uri="{FF2B5EF4-FFF2-40B4-BE49-F238E27FC236}">
              <a16:creationId xmlns:a16="http://schemas.microsoft.com/office/drawing/2014/main" id="{00000000-0008-0000-0600-000055020000}"/>
            </a:ext>
          </a:extLst>
        </xdr:cNvPr>
        <xdr:cNvGrpSpPr/>
      </xdr:nvGrpSpPr>
      <xdr:grpSpPr>
        <a:xfrm>
          <a:off x="3267075" y="103460550"/>
          <a:ext cx="3133725" cy="485775"/>
          <a:chOff x="3779138" y="3537113"/>
          <a:chExt cx="3133725" cy="485775"/>
        </a:xfrm>
      </xdr:grpSpPr>
      <xdr:grpSp>
        <xdr:nvGrpSpPr>
          <xdr:cNvPr id="598" name="Shape 429">
            <a:extLst>
              <a:ext uri="{FF2B5EF4-FFF2-40B4-BE49-F238E27FC236}">
                <a16:creationId xmlns:a16="http://schemas.microsoft.com/office/drawing/2014/main" id="{00000000-0008-0000-0600-000056020000}"/>
              </a:ext>
            </a:extLst>
          </xdr:cNvPr>
          <xdr:cNvGrpSpPr/>
        </xdr:nvGrpSpPr>
        <xdr:grpSpPr>
          <a:xfrm>
            <a:off x="3779138" y="3537113"/>
            <a:ext cx="3133725" cy="485775"/>
            <a:chOff x="3779138" y="3537113"/>
            <a:chExt cx="3133725" cy="485775"/>
          </a:xfrm>
        </xdr:grpSpPr>
        <xdr:sp macro="" textlink="">
          <xdr:nvSpPr>
            <xdr:cNvPr id="599" name="Shape 4">
              <a:extLst>
                <a:ext uri="{FF2B5EF4-FFF2-40B4-BE49-F238E27FC236}">
                  <a16:creationId xmlns:a16="http://schemas.microsoft.com/office/drawing/2014/main" id="{00000000-0008-0000-0600-000057020000}"/>
                </a:ext>
              </a:extLst>
            </xdr:cNvPr>
            <xdr:cNvSpPr/>
          </xdr:nvSpPr>
          <xdr:spPr>
            <a:xfrm>
              <a:off x="3779138" y="3537113"/>
              <a:ext cx="31337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00" name="Shape 430">
              <a:extLst>
                <a:ext uri="{FF2B5EF4-FFF2-40B4-BE49-F238E27FC236}">
                  <a16:creationId xmlns:a16="http://schemas.microsoft.com/office/drawing/2014/main" id="{00000000-0008-0000-0600-000058020000}"/>
                </a:ext>
              </a:extLst>
            </xdr:cNvPr>
            <xdr:cNvGrpSpPr/>
          </xdr:nvGrpSpPr>
          <xdr:grpSpPr>
            <a:xfrm>
              <a:off x="3779138" y="3537113"/>
              <a:ext cx="3133725" cy="485775"/>
              <a:chOff x="17494139" y="25025075"/>
              <a:chExt cx="2301906" cy="493642"/>
            </a:xfrm>
          </xdr:grpSpPr>
          <xdr:sp macro="" textlink="">
            <xdr:nvSpPr>
              <xdr:cNvPr id="601" name="Shape 431">
                <a:extLst>
                  <a:ext uri="{FF2B5EF4-FFF2-40B4-BE49-F238E27FC236}">
                    <a16:creationId xmlns:a16="http://schemas.microsoft.com/office/drawing/2014/main" id="{00000000-0008-0000-0600-000059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02" name="Shape 432">
                <a:extLst>
                  <a:ext uri="{FF2B5EF4-FFF2-40B4-BE49-F238E27FC236}">
                    <a16:creationId xmlns:a16="http://schemas.microsoft.com/office/drawing/2014/main" id="{00000000-0008-0000-0600-00005A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PGCE</a:t>
                </a:r>
                <a:r>
                  <a:rPr lang="en-US" sz="1100" b="0">
                    <a:solidFill>
                      <a:schemeClr val="dk1"/>
                    </a:solidFill>
                    <a:latin typeface="Calibri"/>
                    <a:ea typeface="Calibri"/>
                    <a:cs typeface="Calibri"/>
                    <a:sym typeface="Calibri"/>
                  </a:rPr>
                  <a:t>=</a:t>
                </a:r>
                <a:endParaRPr sz="1400"/>
              </a:p>
            </xdr:txBody>
          </xdr:sp>
          <xdr:sp macro="" textlink="">
            <xdr:nvSpPr>
              <xdr:cNvPr id="603" name="Shape 433">
                <a:extLst>
                  <a:ext uri="{FF2B5EF4-FFF2-40B4-BE49-F238E27FC236}">
                    <a16:creationId xmlns:a16="http://schemas.microsoft.com/office/drawing/2014/main" id="{00000000-0008-0000-0600-00005B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elaboración de la polítia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Política de calidad elaborada</a:t>
                </a:r>
                <a:endParaRPr sz="1400"/>
              </a:p>
            </xdr:txBody>
          </xdr:sp>
        </xdr:grpSp>
      </xdr:grpSp>
    </xdr:grpSp>
    <xdr:clientData fLocksWithSheet="0"/>
  </xdr:oneCellAnchor>
  <xdr:oneCellAnchor>
    <xdr:from>
      <xdr:col>1</xdr:col>
      <xdr:colOff>2952750</xdr:colOff>
      <xdr:row>116</xdr:row>
      <xdr:rowOff>276225</xdr:rowOff>
    </xdr:from>
    <xdr:ext cx="3133725" cy="485775"/>
    <xdr:grpSp>
      <xdr:nvGrpSpPr>
        <xdr:cNvPr id="604" name="Shape 2">
          <a:extLst>
            <a:ext uri="{FF2B5EF4-FFF2-40B4-BE49-F238E27FC236}">
              <a16:creationId xmlns:a16="http://schemas.microsoft.com/office/drawing/2014/main" id="{00000000-0008-0000-0600-00005C020000}"/>
            </a:ext>
          </a:extLst>
        </xdr:cNvPr>
        <xdr:cNvGrpSpPr/>
      </xdr:nvGrpSpPr>
      <xdr:grpSpPr>
        <a:xfrm>
          <a:off x="3267075" y="104403525"/>
          <a:ext cx="3133725" cy="485775"/>
          <a:chOff x="3779138" y="3537113"/>
          <a:chExt cx="3133725" cy="485775"/>
        </a:xfrm>
      </xdr:grpSpPr>
      <xdr:grpSp>
        <xdr:nvGrpSpPr>
          <xdr:cNvPr id="605" name="Shape 434">
            <a:extLst>
              <a:ext uri="{FF2B5EF4-FFF2-40B4-BE49-F238E27FC236}">
                <a16:creationId xmlns:a16="http://schemas.microsoft.com/office/drawing/2014/main" id="{00000000-0008-0000-0600-00005D020000}"/>
              </a:ext>
            </a:extLst>
          </xdr:cNvPr>
          <xdr:cNvGrpSpPr/>
        </xdr:nvGrpSpPr>
        <xdr:grpSpPr>
          <a:xfrm>
            <a:off x="3779138" y="3537113"/>
            <a:ext cx="3133725" cy="485775"/>
            <a:chOff x="3779138" y="3537113"/>
            <a:chExt cx="3133725" cy="485775"/>
          </a:xfrm>
        </xdr:grpSpPr>
        <xdr:sp macro="" textlink="">
          <xdr:nvSpPr>
            <xdr:cNvPr id="606" name="Shape 4">
              <a:extLst>
                <a:ext uri="{FF2B5EF4-FFF2-40B4-BE49-F238E27FC236}">
                  <a16:creationId xmlns:a16="http://schemas.microsoft.com/office/drawing/2014/main" id="{00000000-0008-0000-0600-00005E020000}"/>
                </a:ext>
              </a:extLst>
            </xdr:cNvPr>
            <xdr:cNvSpPr/>
          </xdr:nvSpPr>
          <xdr:spPr>
            <a:xfrm>
              <a:off x="3779138" y="3537113"/>
              <a:ext cx="31337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07" name="Shape 435">
              <a:extLst>
                <a:ext uri="{FF2B5EF4-FFF2-40B4-BE49-F238E27FC236}">
                  <a16:creationId xmlns:a16="http://schemas.microsoft.com/office/drawing/2014/main" id="{00000000-0008-0000-0600-00005F020000}"/>
                </a:ext>
              </a:extLst>
            </xdr:cNvPr>
            <xdr:cNvGrpSpPr/>
          </xdr:nvGrpSpPr>
          <xdr:grpSpPr>
            <a:xfrm>
              <a:off x="3779138" y="3537113"/>
              <a:ext cx="3133725" cy="485775"/>
              <a:chOff x="17494139" y="25025075"/>
              <a:chExt cx="2301906" cy="493642"/>
            </a:xfrm>
          </xdr:grpSpPr>
          <xdr:sp macro="" textlink="">
            <xdr:nvSpPr>
              <xdr:cNvPr id="608" name="Shape 436">
                <a:extLst>
                  <a:ext uri="{FF2B5EF4-FFF2-40B4-BE49-F238E27FC236}">
                    <a16:creationId xmlns:a16="http://schemas.microsoft.com/office/drawing/2014/main" id="{00000000-0008-0000-0600-000060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09" name="Shape 437">
                <a:extLst>
                  <a:ext uri="{FF2B5EF4-FFF2-40B4-BE49-F238E27FC236}">
                    <a16:creationId xmlns:a16="http://schemas.microsoft.com/office/drawing/2014/main" id="{00000000-0008-0000-0600-000061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PGCE</a:t>
                </a:r>
                <a:r>
                  <a:rPr lang="en-US" sz="1100" b="0">
                    <a:solidFill>
                      <a:schemeClr val="dk1"/>
                    </a:solidFill>
                    <a:latin typeface="Calibri"/>
                    <a:ea typeface="Calibri"/>
                    <a:cs typeface="Calibri"/>
                    <a:sym typeface="Calibri"/>
                  </a:rPr>
                  <a:t>=</a:t>
                </a:r>
                <a:endParaRPr sz="1400"/>
              </a:p>
            </xdr:txBody>
          </xdr:sp>
          <xdr:sp macro="" textlink="">
            <xdr:nvSpPr>
              <xdr:cNvPr id="610" name="Shape 438">
                <a:extLst>
                  <a:ext uri="{FF2B5EF4-FFF2-40B4-BE49-F238E27FC236}">
                    <a16:creationId xmlns:a16="http://schemas.microsoft.com/office/drawing/2014/main" id="{00000000-0008-0000-0600-000062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elaboración de la política realizada_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Política de calidad elaborada</a:t>
                </a:r>
                <a:endParaRPr sz="1400"/>
              </a:p>
            </xdr:txBody>
          </xdr:sp>
        </xdr:grpSp>
      </xdr:grpSp>
    </xdr:grpSp>
    <xdr:clientData fLocksWithSheet="0"/>
  </xdr:oneCellAnchor>
  <xdr:oneCellAnchor>
    <xdr:from>
      <xdr:col>1</xdr:col>
      <xdr:colOff>2952750</xdr:colOff>
      <xdr:row>117</xdr:row>
      <xdr:rowOff>190500</xdr:rowOff>
    </xdr:from>
    <xdr:ext cx="3133725" cy="485775"/>
    <xdr:grpSp>
      <xdr:nvGrpSpPr>
        <xdr:cNvPr id="611" name="Shape 2">
          <a:extLst>
            <a:ext uri="{FF2B5EF4-FFF2-40B4-BE49-F238E27FC236}">
              <a16:creationId xmlns:a16="http://schemas.microsoft.com/office/drawing/2014/main" id="{00000000-0008-0000-0600-000063020000}"/>
            </a:ext>
          </a:extLst>
        </xdr:cNvPr>
        <xdr:cNvGrpSpPr/>
      </xdr:nvGrpSpPr>
      <xdr:grpSpPr>
        <a:xfrm>
          <a:off x="3267075" y="105241725"/>
          <a:ext cx="3133725" cy="485775"/>
          <a:chOff x="3779138" y="3537113"/>
          <a:chExt cx="3133725" cy="485775"/>
        </a:xfrm>
      </xdr:grpSpPr>
      <xdr:grpSp>
        <xdr:nvGrpSpPr>
          <xdr:cNvPr id="612" name="Shape 439">
            <a:extLst>
              <a:ext uri="{FF2B5EF4-FFF2-40B4-BE49-F238E27FC236}">
                <a16:creationId xmlns:a16="http://schemas.microsoft.com/office/drawing/2014/main" id="{00000000-0008-0000-0600-000064020000}"/>
              </a:ext>
            </a:extLst>
          </xdr:cNvPr>
          <xdr:cNvGrpSpPr/>
        </xdr:nvGrpSpPr>
        <xdr:grpSpPr>
          <a:xfrm>
            <a:off x="3779138" y="3537113"/>
            <a:ext cx="3133725" cy="485775"/>
            <a:chOff x="3779138" y="3537113"/>
            <a:chExt cx="3133725" cy="485775"/>
          </a:xfrm>
        </xdr:grpSpPr>
        <xdr:sp macro="" textlink="">
          <xdr:nvSpPr>
            <xdr:cNvPr id="613" name="Shape 4">
              <a:extLst>
                <a:ext uri="{FF2B5EF4-FFF2-40B4-BE49-F238E27FC236}">
                  <a16:creationId xmlns:a16="http://schemas.microsoft.com/office/drawing/2014/main" id="{00000000-0008-0000-0600-000065020000}"/>
                </a:ext>
              </a:extLst>
            </xdr:cNvPr>
            <xdr:cNvSpPr/>
          </xdr:nvSpPr>
          <xdr:spPr>
            <a:xfrm>
              <a:off x="3779138" y="3537113"/>
              <a:ext cx="31337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14" name="Shape 440">
              <a:extLst>
                <a:ext uri="{FF2B5EF4-FFF2-40B4-BE49-F238E27FC236}">
                  <a16:creationId xmlns:a16="http://schemas.microsoft.com/office/drawing/2014/main" id="{00000000-0008-0000-0600-000066020000}"/>
                </a:ext>
              </a:extLst>
            </xdr:cNvPr>
            <xdr:cNvGrpSpPr/>
          </xdr:nvGrpSpPr>
          <xdr:grpSpPr>
            <a:xfrm>
              <a:off x="3779138" y="3537113"/>
              <a:ext cx="3133725" cy="485775"/>
              <a:chOff x="17494139" y="25025075"/>
              <a:chExt cx="2301906" cy="493642"/>
            </a:xfrm>
          </xdr:grpSpPr>
          <xdr:sp macro="" textlink="">
            <xdr:nvSpPr>
              <xdr:cNvPr id="615" name="Shape 441">
                <a:extLst>
                  <a:ext uri="{FF2B5EF4-FFF2-40B4-BE49-F238E27FC236}">
                    <a16:creationId xmlns:a16="http://schemas.microsoft.com/office/drawing/2014/main" id="{00000000-0008-0000-0600-000067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16" name="Shape 442">
                <a:extLst>
                  <a:ext uri="{FF2B5EF4-FFF2-40B4-BE49-F238E27FC236}">
                    <a16:creationId xmlns:a16="http://schemas.microsoft.com/office/drawing/2014/main" id="{00000000-0008-0000-0600-000068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PGIE</a:t>
                </a:r>
                <a:r>
                  <a:rPr lang="en-US" sz="1100" b="0">
                    <a:solidFill>
                      <a:schemeClr val="dk1"/>
                    </a:solidFill>
                    <a:latin typeface="Calibri"/>
                    <a:ea typeface="Calibri"/>
                    <a:cs typeface="Calibri"/>
                    <a:sym typeface="Calibri"/>
                  </a:rPr>
                  <a:t>=</a:t>
                </a:r>
                <a:endParaRPr sz="1400"/>
              </a:p>
            </xdr:txBody>
          </xdr:sp>
          <xdr:sp macro="" textlink="">
            <xdr:nvSpPr>
              <xdr:cNvPr id="617" name="Shape 443">
                <a:extLst>
                  <a:ext uri="{FF2B5EF4-FFF2-40B4-BE49-F238E27FC236}">
                    <a16:creationId xmlns:a16="http://schemas.microsoft.com/office/drawing/2014/main" id="{00000000-0008-0000-0600-000069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elaboración de la política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Política de información elaborada</a:t>
                </a:r>
                <a:endParaRPr sz="1400"/>
              </a:p>
            </xdr:txBody>
          </xdr:sp>
        </xdr:grpSp>
      </xdr:grpSp>
    </xdr:grpSp>
    <xdr:clientData fLocksWithSheet="0"/>
  </xdr:oneCellAnchor>
  <xdr:oneCellAnchor>
    <xdr:from>
      <xdr:col>1</xdr:col>
      <xdr:colOff>2762250</xdr:colOff>
      <xdr:row>118</xdr:row>
      <xdr:rowOff>190500</xdr:rowOff>
    </xdr:from>
    <xdr:ext cx="3800475" cy="485775"/>
    <xdr:grpSp>
      <xdr:nvGrpSpPr>
        <xdr:cNvPr id="618" name="Shape 2">
          <a:extLst>
            <a:ext uri="{FF2B5EF4-FFF2-40B4-BE49-F238E27FC236}">
              <a16:creationId xmlns:a16="http://schemas.microsoft.com/office/drawing/2014/main" id="{00000000-0008-0000-0600-00006A020000}"/>
            </a:ext>
          </a:extLst>
        </xdr:cNvPr>
        <xdr:cNvGrpSpPr/>
      </xdr:nvGrpSpPr>
      <xdr:grpSpPr>
        <a:xfrm>
          <a:off x="3076575" y="106165650"/>
          <a:ext cx="3800475" cy="485775"/>
          <a:chOff x="3445763" y="3537113"/>
          <a:chExt cx="3800475" cy="485775"/>
        </a:xfrm>
      </xdr:grpSpPr>
      <xdr:grpSp>
        <xdr:nvGrpSpPr>
          <xdr:cNvPr id="619" name="Shape 444">
            <a:extLst>
              <a:ext uri="{FF2B5EF4-FFF2-40B4-BE49-F238E27FC236}">
                <a16:creationId xmlns:a16="http://schemas.microsoft.com/office/drawing/2014/main" id="{00000000-0008-0000-0600-00006B020000}"/>
              </a:ext>
            </a:extLst>
          </xdr:cNvPr>
          <xdr:cNvGrpSpPr/>
        </xdr:nvGrpSpPr>
        <xdr:grpSpPr>
          <a:xfrm>
            <a:off x="3445763" y="3537113"/>
            <a:ext cx="3800475" cy="485775"/>
            <a:chOff x="3445763" y="3537113"/>
            <a:chExt cx="3800475" cy="485775"/>
          </a:xfrm>
        </xdr:grpSpPr>
        <xdr:sp macro="" textlink="">
          <xdr:nvSpPr>
            <xdr:cNvPr id="620" name="Shape 4">
              <a:extLst>
                <a:ext uri="{FF2B5EF4-FFF2-40B4-BE49-F238E27FC236}">
                  <a16:creationId xmlns:a16="http://schemas.microsoft.com/office/drawing/2014/main" id="{00000000-0008-0000-0600-00006C020000}"/>
                </a:ext>
              </a:extLst>
            </xdr:cNvPr>
            <xdr:cNvSpPr/>
          </xdr:nvSpPr>
          <xdr:spPr>
            <a:xfrm>
              <a:off x="3445763" y="3537113"/>
              <a:ext cx="38004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21" name="Shape 445">
              <a:extLst>
                <a:ext uri="{FF2B5EF4-FFF2-40B4-BE49-F238E27FC236}">
                  <a16:creationId xmlns:a16="http://schemas.microsoft.com/office/drawing/2014/main" id="{00000000-0008-0000-0600-00006D020000}"/>
                </a:ext>
              </a:extLst>
            </xdr:cNvPr>
            <xdr:cNvGrpSpPr/>
          </xdr:nvGrpSpPr>
          <xdr:grpSpPr>
            <a:xfrm>
              <a:off x="3445763" y="3537113"/>
              <a:ext cx="3800475" cy="485775"/>
              <a:chOff x="17494139" y="25025075"/>
              <a:chExt cx="2301906" cy="493642"/>
            </a:xfrm>
          </xdr:grpSpPr>
          <xdr:sp macro="" textlink="">
            <xdr:nvSpPr>
              <xdr:cNvPr id="622" name="Shape 446">
                <a:extLst>
                  <a:ext uri="{FF2B5EF4-FFF2-40B4-BE49-F238E27FC236}">
                    <a16:creationId xmlns:a16="http://schemas.microsoft.com/office/drawing/2014/main" id="{00000000-0008-0000-0600-00006E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23" name="Shape 447">
                <a:extLst>
                  <a:ext uri="{FF2B5EF4-FFF2-40B4-BE49-F238E27FC236}">
                    <a16:creationId xmlns:a16="http://schemas.microsoft.com/office/drawing/2014/main" id="{00000000-0008-0000-0600-00006F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EGCI</a:t>
                </a:r>
                <a:r>
                  <a:rPr lang="en-US" sz="1100" b="0">
                    <a:solidFill>
                      <a:schemeClr val="dk1"/>
                    </a:solidFill>
                    <a:latin typeface="Calibri"/>
                    <a:ea typeface="Calibri"/>
                    <a:cs typeface="Calibri"/>
                    <a:sym typeface="Calibri"/>
                  </a:rPr>
                  <a:t>=</a:t>
                </a:r>
                <a:endParaRPr sz="1400"/>
              </a:p>
            </xdr:txBody>
          </xdr:sp>
          <xdr:sp macro="" textlink="">
            <xdr:nvSpPr>
              <xdr:cNvPr id="624" name="Shape 448">
                <a:extLst>
                  <a:ext uri="{FF2B5EF4-FFF2-40B4-BE49-F238E27FC236}">
                    <a16:creationId xmlns:a16="http://schemas.microsoft.com/office/drawing/2014/main" id="{00000000-0008-0000-0600-000070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estrategia de gestión del cambio realizada_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Estrategia de gestión del cambio implementada</a:t>
                </a:r>
                <a:endParaRPr sz="1400"/>
              </a:p>
            </xdr:txBody>
          </xdr:sp>
        </xdr:grpSp>
      </xdr:grpSp>
    </xdr:grpSp>
    <xdr:clientData fLocksWithSheet="0"/>
  </xdr:oneCellAnchor>
  <xdr:oneCellAnchor>
    <xdr:from>
      <xdr:col>1</xdr:col>
      <xdr:colOff>2762250</xdr:colOff>
      <xdr:row>119</xdr:row>
      <xdr:rowOff>200025</xdr:rowOff>
    </xdr:from>
    <xdr:ext cx="3800475" cy="485775"/>
    <xdr:grpSp>
      <xdr:nvGrpSpPr>
        <xdr:cNvPr id="625" name="Shape 2">
          <a:extLst>
            <a:ext uri="{FF2B5EF4-FFF2-40B4-BE49-F238E27FC236}">
              <a16:creationId xmlns:a16="http://schemas.microsoft.com/office/drawing/2014/main" id="{00000000-0008-0000-0600-000071020000}"/>
            </a:ext>
          </a:extLst>
        </xdr:cNvPr>
        <xdr:cNvGrpSpPr/>
      </xdr:nvGrpSpPr>
      <xdr:grpSpPr>
        <a:xfrm>
          <a:off x="3076575" y="107099100"/>
          <a:ext cx="3800475" cy="485775"/>
          <a:chOff x="3445763" y="3537113"/>
          <a:chExt cx="3800475" cy="485775"/>
        </a:xfrm>
      </xdr:grpSpPr>
      <xdr:grpSp>
        <xdr:nvGrpSpPr>
          <xdr:cNvPr id="626" name="Shape 449">
            <a:extLst>
              <a:ext uri="{FF2B5EF4-FFF2-40B4-BE49-F238E27FC236}">
                <a16:creationId xmlns:a16="http://schemas.microsoft.com/office/drawing/2014/main" id="{00000000-0008-0000-0600-000072020000}"/>
              </a:ext>
            </a:extLst>
          </xdr:cNvPr>
          <xdr:cNvGrpSpPr/>
        </xdr:nvGrpSpPr>
        <xdr:grpSpPr>
          <a:xfrm>
            <a:off x="3445763" y="3537113"/>
            <a:ext cx="3800475" cy="485775"/>
            <a:chOff x="3445763" y="3537113"/>
            <a:chExt cx="3800475" cy="485775"/>
          </a:xfrm>
        </xdr:grpSpPr>
        <xdr:sp macro="" textlink="">
          <xdr:nvSpPr>
            <xdr:cNvPr id="627" name="Shape 4">
              <a:extLst>
                <a:ext uri="{FF2B5EF4-FFF2-40B4-BE49-F238E27FC236}">
                  <a16:creationId xmlns:a16="http://schemas.microsoft.com/office/drawing/2014/main" id="{00000000-0008-0000-0600-000073020000}"/>
                </a:ext>
              </a:extLst>
            </xdr:cNvPr>
            <xdr:cNvSpPr/>
          </xdr:nvSpPr>
          <xdr:spPr>
            <a:xfrm>
              <a:off x="3445763" y="3537113"/>
              <a:ext cx="38004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28" name="Shape 450">
              <a:extLst>
                <a:ext uri="{FF2B5EF4-FFF2-40B4-BE49-F238E27FC236}">
                  <a16:creationId xmlns:a16="http://schemas.microsoft.com/office/drawing/2014/main" id="{00000000-0008-0000-0600-000074020000}"/>
                </a:ext>
              </a:extLst>
            </xdr:cNvPr>
            <xdr:cNvGrpSpPr/>
          </xdr:nvGrpSpPr>
          <xdr:grpSpPr>
            <a:xfrm>
              <a:off x="3445763" y="3537113"/>
              <a:ext cx="3800475" cy="485775"/>
              <a:chOff x="17494139" y="25025075"/>
              <a:chExt cx="2301906" cy="493642"/>
            </a:xfrm>
          </xdr:grpSpPr>
          <xdr:sp macro="" textlink="">
            <xdr:nvSpPr>
              <xdr:cNvPr id="629" name="Shape 451">
                <a:extLst>
                  <a:ext uri="{FF2B5EF4-FFF2-40B4-BE49-F238E27FC236}">
                    <a16:creationId xmlns:a16="http://schemas.microsoft.com/office/drawing/2014/main" id="{00000000-0008-0000-0600-000075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30" name="Shape 452">
                <a:extLst>
                  <a:ext uri="{FF2B5EF4-FFF2-40B4-BE49-F238E27FC236}">
                    <a16:creationId xmlns:a16="http://schemas.microsoft.com/office/drawing/2014/main" id="{00000000-0008-0000-0600-000076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LMD</a:t>
                </a:r>
                <a:r>
                  <a:rPr lang="en-US" sz="1100" b="0">
                    <a:solidFill>
                      <a:schemeClr val="dk1"/>
                    </a:solidFill>
                    <a:latin typeface="Calibri"/>
                    <a:ea typeface="Calibri"/>
                    <a:cs typeface="Calibri"/>
                    <a:sym typeface="Calibri"/>
                  </a:rPr>
                  <a:t>=</a:t>
                </a:r>
                <a:endParaRPr sz="1400"/>
              </a:p>
            </xdr:txBody>
          </xdr:sp>
          <xdr:sp macro="" textlink="">
            <xdr:nvSpPr>
              <xdr:cNvPr id="631" name="Shape 453">
                <a:extLst>
                  <a:ext uri="{FF2B5EF4-FFF2-40B4-BE49-F238E27FC236}">
                    <a16:creationId xmlns:a16="http://schemas.microsoft.com/office/drawing/2014/main" id="{00000000-0008-0000-0600-000077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listado maestro de documentos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Listado maestro de documentos consolidado</a:t>
                </a:r>
                <a:endParaRPr sz="1400"/>
              </a:p>
            </xdr:txBody>
          </xdr:sp>
        </xdr:grpSp>
      </xdr:grpSp>
    </xdr:grpSp>
    <xdr:clientData fLocksWithSheet="0"/>
  </xdr:oneCellAnchor>
  <xdr:oneCellAnchor>
    <xdr:from>
      <xdr:col>1</xdr:col>
      <xdr:colOff>2962275</xdr:colOff>
      <xdr:row>120</xdr:row>
      <xdr:rowOff>257175</xdr:rowOff>
    </xdr:from>
    <xdr:ext cx="3400425" cy="485775"/>
    <xdr:grpSp>
      <xdr:nvGrpSpPr>
        <xdr:cNvPr id="632" name="Shape 2">
          <a:extLst>
            <a:ext uri="{FF2B5EF4-FFF2-40B4-BE49-F238E27FC236}">
              <a16:creationId xmlns:a16="http://schemas.microsoft.com/office/drawing/2014/main" id="{00000000-0008-0000-0600-000078020000}"/>
            </a:ext>
          </a:extLst>
        </xdr:cNvPr>
        <xdr:cNvGrpSpPr/>
      </xdr:nvGrpSpPr>
      <xdr:grpSpPr>
        <a:xfrm>
          <a:off x="3276600" y="108080175"/>
          <a:ext cx="3400425" cy="485775"/>
          <a:chOff x="3645788" y="3537113"/>
          <a:chExt cx="3400425" cy="485775"/>
        </a:xfrm>
      </xdr:grpSpPr>
      <xdr:grpSp>
        <xdr:nvGrpSpPr>
          <xdr:cNvPr id="633" name="Shape 454">
            <a:extLst>
              <a:ext uri="{FF2B5EF4-FFF2-40B4-BE49-F238E27FC236}">
                <a16:creationId xmlns:a16="http://schemas.microsoft.com/office/drawing/2014/main" id="{00000000-0008-0000-0600-000079020000}"/>
              </a:ext>
            </a:extLst>
          </xdr:cNvPr>
          <xdr:cNvGrpSpPr/>
        </xdr:nvGrpSpPr>
        <xdr:grpSpPr>
          <a:xfrm>
            <a:off x="3645788" y="3537113"/>
            <a:ext cx="3400425" cy="485775"/>
            <a:chOff x="3645788" y="3537113"/>
            <a:chExt cx="3400425" cy="485775"/>
          </a:xfrm>
        </xdr:grpSpPr>
        <xdr:sp macro="" textlink="">
          <xdr:nvSpPr>
            <xdr:cNvPr id="634" name="Shape 4">
              <a:extLst>
                <a:ext uri="{FF2B5EF4-FFF2-40B4-BE49-F238E27FC236}">
                  <a16:creationId xmlns:a16="http://schemas.microsoft.com/office/drawing/2014/main" id="{00000000-0008-0000-0600-00007A020000}"/>
                </a:ext>
              </a:extLst>
            </xdr:cNvPr>
            <xdr:cNvSpPr/>
          </xdr:nvSpPr>
          <xdr:spPr>
            <a:xfrm>
              <a:off x="3645788" y="3537113"/>
              <a:ext cx="34004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35" name="Shape 455">
              <a:extLst>
                <a:ext uri="{FF2B5EF4-FFF2-40B4-BE49-F238E27FC236}">
                  <a16:creationId xmlns:a16="http://schemas.microsoft.com/office/drawing/2014/main" id="{00000000-0008-0000-0600-00007B020000}"/>
                </a:ext>
              </a:extLst>
            </xdr:cNvPr>
            <xdr:cNvGrpSpPr/>
          </xdr:nvGrpSpPr>
          <xdr:grpSpPr>
            <a:xfrm>
              <a:off x="3645788" y="3537113"/>
              <a:ext cx="3400425" cy="485775"/>
              <a:chOff x="17494139" y="25025075"/>
              <a:chExt cx="2301906" cy="493642"/>
            </a:xfrm>
          </xdr:grpSpPr>
          <xdr:sp macro="" textlink="">
            <xdr:nvSpPr>
              <xdr:cNvPr id="636" name="Shape 456">
                <a:extLst>
                  <a:ext uri="{FF2B5EF4-FFF2-40B4-BE49-F238E27FC236}">
                    <a16:creationId xmlns:a16="http://schemas.microsoft.com/office/drawing/2014/main" id="{00000000-0008-0000-0600-00007C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37" name="Shape 457">
                <a:extLst>
                  <a:ext uri="{FF2B5EF4-FFF2-40B4-BE49-F238E27FC236}">
                    <a16:creationId xmlns:a16="http://schemas.microsoft.com/office/drawing/2014/main" id="{00000000-0008-0000-0600-00007D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BIGC</a:t>
                </a:r>
                <a:r>
                  <a:rPr lang="en-US" sz="1100" b="0">
                    <a:solidFill>
                      <a:schemeClr val="dk1"/>
                    </a:solidFill>
                    <a:latin typeface="Calibri"/>
                    <a:ea typeface="Calibri"/>
                    <a:cs typeface="Calibri"/>
                    <a:sym typeface="Calibri"/>
                  </a:rPr>
                  <a:t>=</a:t>
                </a:r>
                <a:endParaRPr sz="1400"/>
              </a:p>
            </xdr:txBody>
          </xdr:sp>
          <xdr:sp macro="" textlink="">
            <xdr:nvSpPr>
              <xdr:cNvPr id="638" name="Shape 458">
                <a:extLst>
                  <a:ext uri="{FF2B5EF4-FFF2-40B4-BE49-F238E27FC236}">
                    <a16:creationId xmlns:a16="http://schemas.microsoft.com/office/drawing/2014/main" id="{00000000-0008-0000-0600-00007E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 de bateria de indicadores realizada____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bateria de indicadores de gestion consolidada</a:t>
                </a:r>
                <a:endParaRPr sz="1400"/>
              </a:p>
            </xdr:txBody>
          </xdr:sp>
        </xdr:grpSp>
      </xdr:grpSp>
    </xdr:grpSp>
    <xdr:clientData fLocksWithSheet="0"/>
  </xdr:oneCellAnchor>
  <xdr:oneCellAnchor>
    <xdr:from>
      <xdr:col>1</xdr:col>
      <xdr:colOff>2990850</xdr:colOff>
      <xdr:row>121</xdr:row>
      <xdr:rowOff>219075</xdr:rowOff>
    </xdr:from>
    <xdr:ext cx="3352800" cy="485775"/>
    <xdr:grpSp>
      <xdr:nvGrpSpPr>
        <xdr:cNvPr id="639" name="Shape 2">
          <a:extLst>
            <a:ext uri="{FF2B5EF4-FFF2-40B4-BE49-F238E27FC236}">
              <a16:creationId xmlns:a16="http://schemas.microsoft.com/office/drawing/2014/main" id="{00000000-0008-0000-0600-00007F020000}"/>
            </a:ext>
          </a:extLst>
        </xdr:cNvPr>
        <xdr:cNvGrpSpPr/>
      </xdr:nvGrpSpPr>
      <xdr:grpSpPr>
        <a:xfrm>
          <a:off x="3305175" y="108966000"/>
          <a:ext cx="3352800" cy="485775"/>
          <a:chOff x="3669600" y="3537113"/>
          <a:chExt cx="3352800" cy="485775"/>
        </a:xfrm>
      </xdr:grpSpPr>
      <xdr:grpSp>
        <xdr:nvGrpSpPr>
          <xdr:cNvPr id="640" name="Shape 459">
            <a:extLst>
              <a:ext uri="{FF2B5EF4-FFF2-40B4-BE49-F238E27FC236}">
                <a16:creationId xmlns:a16="http://schemas.microsoft.com/office/drawing/2014/main" id="{00000000-0008-0000-0600-000080020000}"/>
              </a:ext>
            </a:extLst>
          </xdr:cNvPr>
          <xdr:cNvGrpSpPr/>
        </xdr:nvGrpSpPr>
        <xdr:grpSpPr>
          <a:xfrm>
            <a:off x="3669600" y="3537113"/>
            <a:ext cx="3352800" cy="485775"/>
            <a:chOff x="3669600" y="3537113"/>
            <a:chExt cx="3352800" cy="485775"/>
          </a:xfrm>
        </xdr:grpSpPr>
        <xdr:sp macro="" textlink="">
          <xdr:nvSpPr>
            <xdr:cNvPr id="641" name="Shape 4">
              <a:extLst>
                <a:ext uri="{FF2B5EF4-FFF2-40B4-BE49-F238E27FC236}">
                  <a16:creationId xmlns:a16="http://schemas.microsoft.com/office/drawing/2014/main" id="{00000000-0008-0000-0600-000081020000}"/>
                </a:ext>
              </a:extLst>
            </xdr:cNvPr>
            <xdr:cNvSpPr/>
          </xdr:nvSpPr>
          <xdr:spPr>
            <a:xfrm>
              <a:off x="3669600" y="3537113"/>
              <a:ext cx="33528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42" name="Shape 460">
              <a:extLst>
                <a:ext uri="{FF2B5EF4-FFF2-40B4-BE49-F238E27FC236}">
                  <a16:creationId xmlns:a16="http://schemas.microsoft.com/office/drawing/2014/main" id="{00000000-0008-0000-0600-000082020000}"/>
                </a:ext>
              </a:extLst>
            </xdr:cNvPr>
            <xdr:cNvGrpSpPr/>
          </xdr:nvGrpSpPr>
          <xdr:grpSpPr>
            <a:xfrm>
              <a:off x="3669600" y="3537113"/>
              <a:ext cx="3352800" cy="485775"/>
              <a:chOff x="17494139" y="25025075"/>
              <a:chExt cx="2301906" cy="493642"/>
            </a:xfrm>
          </xdr:grpSpPr>
          <xdr:sp macro="" textlink="">
            <xdr:nvSpPr>
              <xdr:cNvPr id="643" name="Shape 461">
                <a:extLst>
                  <a:ext uri="{FF2B5EF4-FFF2-40B4-BE49-F238E27FC236}">
                    <a16:creationId xmlns:a16="http://schemas.microsoft.com/office/drawing/2014/main" id="{00000000-0008-0000-0600-000083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44" name="Shape 462">
                <a:extLst>
                  <a:ext uri="{FF2B5EF4-FFF2-40B4-BE49-F238E27FC236}">
                    <a16:creationId xmlns:a16="http://schemas.microsoft.com/office/drawing/2014/main" id="{00000000-0008-0000-0600-000084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TCGC</a:t>
                </a:r>
                <a:r>
                  <a:rPr lang="en-US" sz="1100" b="0">
                    <a:solidFill>
                      <a:schemeClr val="dk1"/>
                    </a:solidFill>
                    <a:latin typeface="Calibri"/>
                    <a:ea typeface="Calibri"/>
                    <a:cs typeface="Calibri"/>
                    <a:sym typeface="Calibri"/>
                  </a:rPr>
                  <a:t>=</a:t>
                </a:r>
                <a:endParaRPr sz="1400"/>
              </a:p>
            </xdr:txBody>
          </xdr:sp>
          <xdr:sp macro="" textlink="">
            <xdr:nvSpPr>
              <xdr:cNvPr id="645" name="Shape 463">
                <a:extLst>
                  <a:ext uri="{FF2B5EF4-FFF2-40B4-BE49-F238E27FC236}">
                    <a16:creationId xmlns:a16="http://schemas.microsoft.com/office/drawing/2014/main" id="{00000000-0008-0000-0600-000085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de tablero de control realizado___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tablero de control de indicadores consolidado</a:t>
                </a:r>
                <a:endParaRPr sz="1400"/>
              </a:p>
            </xdr:txBody>
          </xdr:sp>
        </xdr:grpSp>
      </xdr:grpSp>
    </xdr:grpSp>
    <xdr:clientData fLocksWithSheet="0"/>
  </xdr:oneCellAnchor>
  <xdr:oneCellAnchor>
    <xdr:from>
      <xdr:col>1</xdr:col>
      <xdr:colOff>2990850</xdr:colOff>
      <xdr:row>122</xdr:row>
      <xdr:rowOff>200025</xdr:rowOff>
    </xdr:from>
    <xdr:ext cx="3352800" cy="485775"/>
    <xdr:grpSp>
      <xdr:nvGrpSpPr>
        <xdr:cNvPr id="646" name="Shape 2">
          <a:extLst>
            <a:ext uri="{FF2B5EF4-FFF2-40B4-BE49-F238E27FC236}">
              <a16:creationId xmlns:a16="http://schemas.microsoft.com/office/drawing/2014/main" id="{00000000-0008-0000-0600-000086020000}"/>
            </a:ext>
          </a:extLst>
        </xdr:cNvPr>
        <xdr:cNvGrpSpPr/>
      </xdr:nvGrpSpPr>
      <xdr:grpSpPr>
        <a:xfrm>
          <a:off x="3305175" y="109870875"/>
          <a:ext cx="3352800" cy="485775"/>
          <a:chOff x="3669600" y="3537113"/>
          <a:chExt cx="3352800" cy="485775"/>
        </a:xfrm>
      </xdr:grpSpPr>
      <xdr:grpSp>
        <xdr:nvGrpSpPr>
          <xdr:cNvPr id="647" name="Shape 464">
            <a:extLst>
              <a:ext uri="{FF2B5EF4-FFF2-40B4-BE49-F238E27FC236}">
                <a16:creationId xmlns:a16="http://schemas.microsoft.com/office/drawing/2014/main" id="{00000000-0008-0000-0600-000087020000}"/>
              </a:ext>
            </a:extLst>
          </xdr:cNvPr>
          <xdr:cNvGrpSpPr/>
        </xdr:nvGrpSpPr>
        <xdr:grpSpPr>
          <a:xfrm>
            <a:off x="3669600" y="3537113"/>
            <a:ext cx="3352800" cy="485775"/>
            <a:chOff x="3669600" y="3537113"/>
            <a:chExt cx="3352800" cy="485775"/>
          </a:xfrm>
        </xdr:grpSpPr>
        <xdr:sp macro="" textlink="">
          <xdr:nvSpPr>
            <xdr:cNvPr id="648" name="Shape 4">
              <a:extLst>
                <a:ext uri="{FF2B5EF4-FFF2-40B4-BE49-F238E27FC236}">
                  <a16:creationId xmlns:a16="http://schemas.microsoft.com/office/drawing/2014/main" id="{00000000-0008-0000-0600-000088020000}"/>
                </a:ext>
              </a:extLst>
            </xdr:cNvPr>
            <xdr:cNvSpPr/>
          </xdr:nvSpPr>
          <xdr:spPr>
            <a:xfrm>
              <a:off x="3669600" y="3537113"/>
              <a:ext cx="33528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49" name="Shape 465">
              <a:extLst>
                <a:ext uri="{FF2B5EF4-FFF2-40B4-BE49-F238E27FC236}">
                  <a16:creationId xmlns:a16="http://schemas.microsoft.com/office/drawing/2014/main" id="{00000000-0008-0000-0600-000089020000}"/>
                </a:ext>
              </a:extLst>
            </xdr:cNvPr>
            <xdr:cNvGrpSpPr/>
          </xdr:nvGrpSpPr>
          <xdr:grpSpPr>
            <a:xfrm>
              <a:off x="3669600" y="3537113"/>
              <a:ext cx="3352800" cy="485775"/>
              <a:chOff x="17494139" y="25025075"/>
              <a:chExt cx="2301906" cy="493642"/>
            </a:xfrm>
          </xdr:grpSpPr>
          <xdr:sp macro="" textlink="">
            <xdr:nvSpPr>
              <xdr:cNvPr id="650" name="Shape 466">
                <a:extLst>
                  <a:ext uri="{FF2B5EF4-FFF2-40B4-BE49-F238E27FC236}">
                    <a16:creationId xmlns:a16="http://schemas.microsoft.com/office/drawing/2014/main" id="{00000000-0008-0000-0600-00008A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51" name="Shape 467">
                <a:extLst>
                  <a:ext uri="{FF2B5EF4-FFF2-40B4-BE49-F238E27FC236}">
                    <a16:creationId xmlns:a16="http://schemas.microsoft.com/office/drawing/2014/main" id="{00000000-0008-0000-0600-00008B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RGRE</a:t>
                </a:r>
                <a:r>
                  <a:rPr lang="en-US" sz="1100" b="0">
                    <a:solidFill>
                      <a:schemeClr val="dk1"/>
                    </a:solidFill>
                    <a:latin typeface="Calibri"/>
                    <a:ea typeface="Calibri"/>
                    <a:cs typeface="Calibri"/>
                    <a:sym typeface="Calibri"/>
                  </a:rPr>
                  <a:t>=</a:t>
                </a:r>
                <a:endParaRPr sz="1400"/>
              </a:p>
            </xdr:txBody>
          </xdr:sp>
          <xdr:sp macro="" textlink="">
            <xdr:nvSpPr>
              <xdr:cNvPr id="652" name="Shape 468">
                <a:extLst>
                  <a:ext uri="{FF2B5EF4-FFF2-40B4-BE49-F238E27FC236}">
                    <a16:creationId xmlns:a16="http://schemas.microsoft.com/office/drawing/2014/main" id="{00000000-0008-0000-0600-00008C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de reportes de gestiónrealizado___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tablero de control de indicadores consolidado</a:t>
                </a:r>
                <a:endParaRPr sz="1400"/>
              </a:p>
            </xdr:txBody>
          </xdr:sp>
        </xdr:grpSp>
      </xdr:grpSp>
    </xdr:grpSp>
    <xdr:clientData fLocksWithSheet="0"/>
  </xdr:oneCellAnchor>
  <xdr:oneCellAnchor>
    <xdr:from>
      <xdr:col>1</xdr:col>
      <xdr:colOff>2990850</xdr:colOff>
      <xdr:row>123</xdr:row>
      <xdr:rowOff>228600</xdr:rowOff>
    </xdr:from>
    <xdr:ext cx="3352800" cy="485775"/>
    <xdr:grpSp>
      <xdr:nvGrpSpPr>
        <xdr:cNvPr id="653" name="Shape 2">
          <a:extLst>
            <a:ext uri="{FF2B5EF4-FFF2-40B4-BE49-F238E27FC236}">
              <a16:creationId xmlns:a16="http://schemas.microsoft.com/office/drawing/2014/main" id="{00000000-0008-0000-0600-00008D020000}"/>
            </a:ext>
          </a:extLst>
        </xdr:cNvPr>
        <xdr:cNvGrpSpPr/>
      </xdr:nvGrpSpPr>
      <xdr:grpSpPr>
        <a:xfrm>
          <a:off x="3305175" y="110823375"/>
          <a:ext cx="3352800" cy="485775"/>
          <a:chOff x="3669600" y="3537113"/>
          <a:chExt cx="3352800" cy="485775"/>
        </a:xfrm>
      </xdr:grpSpPr>
      <xdr:grpSp>
        <xdr:nvGrpSpPr>
          <xdr:cNvPr id="654" name="Shape 469">
            <a:extLst>
              <a:ext uri="{FF2B5EF4-FFF2-40B4-BE49-F238E27FC236}">
                <a16:creationId xmlns:a16="http://schemas.microsoft.com/office/drawing/2014/main" id="{00000000-0008-0000-0600-00008E020000}"/>
              </a:ext>
            </a:extLst>
          </xdr:cNvPr>
          <xdr:cNvGrpSpPr/>
        </xdr:nvGrpSpPr>
        <xdr:grpSpPr>
          <a:xfrm>
            <a:off x="3669600" y="3537113"/>
            <a:ext cx="3352800" cy="485775"/>
            <a:chOff x="3669600" y="3537113"/>
            <a:chExt cx="3352800" cy="485775"/>
          </a:xfrm>
        </xdr:grpSpPr>
        <xdr:sp macro="" textlink="">
          <xdr:nvSpPr>
            <xdr:cNvPr id="655" name="Shape 4">
              <a:extLst>
                <a:ext uri="{FF2B5EF4-FFF2-40B4-BE49-F238E27FC236}">
                  <a16:creationId xmlns:a16="http://schemas.microsoft.com/office/drawing/2014/main" id="{00000000-0008-0000-0600-00008F020000}"/>
                </a:ext>
              </a:extLst>
            </xdr:cNvPr>
            <xdr:cNvSpPr/>
          </xdr:nvSpPr>
          <xdr:spPr>
            <a:xfrm>
              <a:off x="3669600" y="3537113"/>
              <a:ext cx="33528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56" name="Shape 470">
              <a:extLst>
                <a:ext uri="{FF2B5EF4-FFF2-40B4-BE49-F238E27FC236}">
                  <a16:creationId xmlns:a16="http://schemas.microsoft.com/office/drawing/2014/main" id="{00000000-0008-0000-0600-000090020000}"/>
                </a:ext>
              </a:extLst>
            </xdr:cNvPr>
            <xdr:cNvGrpSpPr/>
          </xdr:nvGrpSpPr>
          <xdr:grpSpPr>
            <a:xfrm>
              <a:off x="3669600" y="3537113"/>
              <a:ext cx="3352800" cy="485775"/>
              <a:chOff x="17494139" y="25025075"/>
              <a:chExt cx="2301906" cy="493642"/>
            </a:xfrm>
          </xdr:grpSpPr>
          <xdr:sp macro="" textlink="">
            <xdr:nvSpPr>
              <xdr:cNvPr id="657" name="Shape 471">
                <a:extLst>
                  <a:ext uri="{FF2B5EF4-FFF2-40B4-BE49-F238E27FC236}">
                    <a16:creationId xmlns:a16="http://schemas.microsoft.com/office/drawing/2014/main" id="{00000000-0008-0000-0600-000091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58" name="Shape 472">
                <a:extLst>
                  <a:ext uri="{FF2B5EF4-FFF2-40B4-BE49-F238E27FC236}">
                    <a16:creationId xmlns:a16="http://schemas.microsoft.com/office/drawing/2014/main" id="{00000000-0008-0000-0600-000092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MAIC</a:t>
                </a:r>
                <a:r>
                  <a:rPr lang="en-US" sz="1100" b="0">
                    <a:solidFill>
                      <a:schemeClr val="dk1"/>
                    </a:solidFill>
                    <a:latin typeface="Calibri"/>
                    <a:ea typeface="Calibri"/>
                    <a:cs typeface="Calibri"/>
                    <a:sym typeface="Calibri"/>
                  </a:rPr>
                  <a:t>=</a:t>
                </a:r>
                <a:endParaRPr sz="1400"/>
              </a:p>
            </xdr:txBody>
          </xdr:sp>
          <xdr:sp macro="" textlink="">
            <xdr:nvSpPr>
              <xdr:cNvPr id="659" name="Shape 473">
                <a:extLst>
                  <a:ext uri="{FF2B5EF4-FFF2-40B4-BE49-F238E27FC236}">
                    <a16:creationId xmlns:a16="http://schemas.microsoft.com/office/drawing/2014/main" id="{00000000-0008-0000-0600-000093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de mapa de activos realizado___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mapa de activos de información consolidado</a:t>
                </a:r>
                <a:endParaRPr sz="1400"/>
              </a:p>
            </xdr:txBody>
          </xdr:sp>
        </xdr:grpSp>
      </xdr:grpSp>
    </xdr:grpSp>
    <xdr:clientData fLocksWithSheet="0"/>
  </xdr:oneCellAnchor>
  <xdr:oneCellAnchor>
    <xdr:from>
      <xdr:col>1</xdr:col>
      <xdr:colOff>3429000</xdr:colOff>
      <xdr:row>124</xdr:row>
      <xdr:rowOff>238125</xdr:rowOff>
    </xdr:from>
    <xdr:ext cx="2486025" cy="485775"/>
    <xdr:grpSp>
      <xdr:nvGrpSpPr>
        <xdr:cNvPr id="660" name="Shape 2">
          <a:extLst>
            <a:ext uri="{FF2B5EF4-FFF2-40B4-BE49-F238E27FC236}">
              <a16:creationId xmlns:a16="http://schemas.microsoft.com/office/drawing/2014/main" id="{00000000-0008-0000-0600-000094020000}"/>
            </a:ext>
          </a:extLst>
        </xdr:cNvPr>
        <xdr:cNvGrpSpPr/>
      </xdr:nvGrpSpPr>
      <xdr:grpSpPr>
        <a:xfrm>
          <a:off x="3743325" y="111756825"/>
          <a:ext cx="2486025" cy="485775"/>
          <a:chOff x="4102988" y="3537113"/>
          <a:chExt cx="2486025" cy="485775"/>
        </a:xfrm>
      </xdr:grpSpPr>
      <xdr:grpSp>
        <xdr:nvGrpSpPr>
          <xdr:cNvPr id="661" name="Shape 474">
            <a:extLst>
              <a:ext uri="{FF2B5EF4-FFF2-40B4-BE49-F238E27FC236}">
                <a16:creationId xmlns:a16="http://schemas.microsoft.com/office/drawing/2014/main" id="{00000000-0008-0000-0600-000095020000}"/>
              </a:ext>
            </a:extLst>
          </xdr:cNvPr>
          <xdr:cNvGrpSpPr/>
        </xdr:nvGrpSpPr>
        <xdr:grpSpPr>
          <a:xfrm>
            <a:off x="4102988" y="3537113"/>
            <a:ext cx="2486025" cy="485775"/>
            <a:chOff x="4102988" y="3537113"/>
            <a:chExt cx="2486025" cy="485775"/>
          </a:xfrm>
        </xdr:grpSpPr>
        <xdr:sp macro="" textlink="">
          <xdr:nvSpPr>
            <xdr:cNvPr id="662" name="Shape 4">
              <a:extLst>
                <a:ext uri="{FF2B5EF4-FFF2-40B4-BE49-F238E27FC236}">
                  <a16:creationId xmlns:a16="http://schemas.microsoft.com/office/drawing/2014/main" id="{00000000-0008-0000-0600-000096020000}"/>
                </a:ext>
              </a:extLst>
            </xdr:cNvPr>
            <xdr:cNvSpPr/>
          </xdr:nvSpPr>
          <xdr:spPr>
            <a:xfrm>
              <a:off x="4102988" y="3537113"/>
              <a:ext cx="24860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63" name="Shape 475">
              <a:extLst>
                <a:ext uri="{FF2B5EF4-FFF2-40B4-BE49-F238E27FC236}">
                  <a16:creationId xmlns:a16="http://schemas.microsoft.com/office/drawing/2014/main" id="{00000000-0008-0000-0600-000097020000}"/>
                </a:ext>
              </a:extLst>
            </xdr:cNvPr>
            <xdr:cNvGrpSpPr/>
          </xdr:nvGrpSpPr>
          <xdr:grpSpPr>
            <a:xfrm>
              <a:off x="4102988" y="3537113"/>
              <a:ext cx="2486025" cy="485775"/>
              <a:chOff x="17494139" y="25025075"/>
              <a:chExt cx="2301906" cy="493642"/>
            </a:xfrm>
          </xdr:grpSpPr>
          <xdr:sp macro="" textlink="">
            <xdr:nvSpPr>
              <xdr:cNvPr id="664" name="Shape 476">
                <a:extLst>
                  <a:ext uri="{FF2B5EF4-FFF2-40B4-BE49-F238E27FC236}">
                    <a16:creationId xmlns:a16="http://schemas.microsoft.com/office/drawing/2014/main" id="{00000000-0008-0000-0600-000098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65" name="Shape 477">
                <a:extLst>
                  <a:ext uri="{FF2B5EF4-FFF2-40B4-BE49-F238E27FC236}">
                    <a16:creationId xmlns:a16="http://schemas.microsoft.com/office/drawing/2014/main" id="{00000000-0008-0000-0600-000099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ANSF</a:t>
                </a:r>
                <a:r>
                  <a:rPr lang="en-US" sz="1100" b="0">
                    <a:solidFill>
                      <a:schemeClr val="dk1"/>
                    </a:solidFill>
                    <a:latin typeface="Calibri"/>
                    <a:ea typeface="Calibri"/>
                    <a:cs typeface="Calibri"/>
                    <a:sym typeface="Calibri"/>
                  </a:rPr>
                  <a:t>=</a:t>
                </a:r>
                <a:endParaRPr sz="1400"/>
              </a:p>
            </xdr:txBody>
          </xdr:sp>
          <xdr:sp macro="" textlink="">
            <xdr:nvSpPr>
              <xdr:cNvPr id="666" name="Shape 478">
                <a:extLst>
                  <a:ext uri="{FF2B5EF4-FFF2-40B4-BE49-F238E27FC236}">
                    <a16:creationId xmlns:a16="http://schemas.microsoft.com/office/drawing/2014/main" id="{00000000-0008-0000-0600-00009A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_cantidad de ANS realizados_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ANS formalizados</a:t>
                </a:r>
                <a:endParaRPr sz="1400"/>
              </a:p>
            </xdr:txBody>
          </xdr:sp>
        </xdr:grpSp>
      </xdr:grpSp>
    </xdr:grpSp>
    <xdr:clientData fLocksWithSheet="0"/>
  </xdr:oneCellAnchor>
  <xdr:oneCellAnchor>
    <xdr:from>
      <xdr:col>1</xdr:col>
      <xdr:colOff>2590800</xdr:colOff>
      <xdr:row>125</xdr:row>
      <xdr:rowOff>257175</xdr:rowOff>
    </xdr:from>
    <xdr:ext cx="4143375" cy="485775"/>
    <xdr:grpSp>
      <xdr:nvGrpSpPr>
        <xdr:cNvPr id="667" name="Shape 2">
          <a:extLst>
            <a:ext uri="{FF2B5EF4-FFF2-40B4-BE49-F238E27FC236}">
              <a16:creationId xmlns:a16="http://schemas.microsoft.com/office/drawing/2014/main" id="{00000000-0008-0000-0600-00009B020000}"/>
            </a:ext>
          </a:extLst>
        </xdr:cNvPr>
        <xdr:cNvGrpSpPr/>
      </xdr:nvGrpSpPr>
      <xdr:grpSpPr>
        <a:xfrm>
          <a:off x="2905125" y="112699800"/>
          <a:ext cx="4143375" cy="485775"/>
          <a:chOff x="3274313" y="3537113"/>
          <a:chExt cx="4143375" cy="485775"/>
        </a:xfrm>
      </xdr:grpSpPr>
      <xdr:grpSp>
        <xdr:nvGrpSpPr>
          <xdr:cNvPr id="668" name="Shape 479">
            <a:extLst>
              <a:ext uri="{FF2B5EF4-FFF2-40B4-BE49-F238E27FC236}">
                <a16:creationId xmlns:a16="http://schemas.microsoft.com/office/drawing/2014/main" id="{00000000-0008-0000-0600-00009C020000}"/>
              </a:ext>
            </a:extLst>
          </xdr:cNvPr>
          <xdr:cNvGrpSpPr/>
        </xdr:nvGrpSpPr>
        <xdr:grpSpPr>
          <a:xfrm>
            <a:off x="3274313" y="3537113"/>
            <a:ext cx="4143375" cy="485775"/>
            <a:chOff x="3274313" y="3537113"/>
            <a:chExt cx="4143375" cy="485775"/>
          </a:xfrm>
        </xdr:grpSpPr>
        <xdr:sp macro="" textlink="">
          <xdr:nvSpPr>
            <xdr:cNvPr id="669" name="Shape 4">
              <a:extLst>
                <a:ext uri="{FF2B5EF4-FFF2-40B4-BE49-F238E27FC236}">
                  <a16:creationId xmlns:a16="http://schemas.microsoft.com/office/drawing/2014/main" id="{00000000-0008-0000-0600-00009D020000}"/>
                </a:ext>
              </a:extLst>
            </xdr:cNvPr>
            <xdr:cNvSpPr/>
          </xdr:nvSpPr>
          <xdr:spPr>
            <a:xfrm>
              <a:off x="3274313" y="3537113"/>
              <a:ext cx="41433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70" name="Shape 480">
              <a:extLst>
                <a:ext uri="{FF2B5EF4-FFF2-40B4-BE49-F238E27FC236}">
                  <a16:creationId xmlns:a16="http://schemas.microsoft.com/office/drawing/2014/main" id="{00000000-0008-0000-0600-00009E020000}"/>
                </a:ext>
              </a:extLst>
            </xdr:cNvPr>
            <xdr:cNvGrpSpPr/>
          </xdr:nvGrpSpPr>
          <xdr:grpSpPr>
            <a:xfrm>
              <a:off x="3274313" y="3537113"/>
              <a:ext cx="4143375" cy="485775"/>
              <a:chOff x="17494139" y="25025075"/>
              <a:chExt cx="2301906" cy="493642"/>
            </a:xfrm>
          </xdr:grpSpPr>
          <xdr:sp macro="" textlink="">
            <xdr:nvSpPr>
              <xdr:cNvPr id="671" name="Shape 481">
                <a:extLst>
                  <a:ext uri="{FF2B5EF4-FFF2-40B4-BE49-F238E27FC236}">
                    <a16:creationId xmlns:a16="http://schemas.microsoft.com/office/drawing/2014/main" id="{00000000-0008-0000-0600-00009F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72" name="Shape 482">
                <a:extLst>
                  <a:ext uri="{FF2B5EF4-FFF2-40B4-BE49-F238E27FC236}">
                    <a16:creationId xmlns:a16="http://schemas.microsoft.com/office/drawing/2014/main" id="{00000000-0008-0000-0600-0000A0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LGRE</a:t>
                </a:r>
                <a:r>
                  <a:rPr lang="en-US" sz="1100" b="0">
                    <a:solidFill>
                      <a:schemeClr val="dk1"/>
                    </a:solidFill>
                    <a:latin typeface="Calibri"/>
                    <a:ea typeface="Calibri"/>
                    <a:cs typeface="Calibri"/>
                    <a:sym typeface="Calibri"/>
                  </a:rPr>
                  <a:t>=</a:t>
                </a:r>
                <a:endParaRPr sz="1400"/>
              </a:p>
            </xdr:txBody>
          </xdr:sp>
          <xdr:sp macro="" textlink="">
            <xdr:nvSpPr>
              <xdr:cNvPr id="673" name="Shape 483">
                <a:extLst>
                  <a:ext uri="{FF2B5EF4-FFF2-40B4-BE49-F238E27FC236}">
                    <a16:creationId xmlns:a16="http://schemas.microsoft.com/office/drawing/2014/main" id="{00000000-0008-0000-0600-0000A1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lineamiento para la gestión de recursos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lineamiento para la gestión de recursos  elaborado</a:t>
                </a:r>
                <a:endParaRPr sz="1400"/>
              </a:p>
            </xdr:txBody>
          </xdr:sp>
        </xdr:grpSp>
      </xdr:grpSp>
    </xdr:grpSp>
    <xdr:clientData fLocksWithSheet="0"/>
  </xdr:oneCellAnchor>
  <xdr:oneCellAnchor>
    <xdr:from>
      <xdr:col>1</xdr:col>
      <xdr:colOff>2438400</xdr:colOff>
      <xdr:row>126</xdr:row>
      <xdr:rowOff>238125</xdr:rowOff>
    </xdr:from>
    <xdr:ext cx="4457700" cy="485775"/>
    <xdr:grpSp>
      <xdr:nvGrpSpPr>
        <xdr:cNvPr id="674" name="Shape 2">
          <a:extLst>
            <a:ext uri="{FF2B5EF4-FFF2-40B4-BE49-F238E27FC236}">
              <a16:creationId xmlns:a16="http://schemas.microsoft.com/office/drawing/2014/main" id="{00000000-0008-0000-0600-0000A2020000}"/>
            </a:ext>
          </a:extLst>
        </xdr:cNvPr>
        <xdr:cNvGrpSpPr/>
      </xdr:nvGrpSpPr>
      <xdr:grpSpPr>
        <a:xfrm>
          <a:off x="2752725" y="113604675"/>
          <a:ext cx="4457700" cy="485775"/>
          <a:chOff x="3117150" y="3537113"/>
          <a:chExt cx="4457700" cy="485775"/>
        </a:xfrm>
      </xdr:grpSpPr>
      <xdr:grpSp>
        <xdr:nvGrpSpPr>
          <xdr:cNvPr id="675" name="Shape 484">
            <a:extLst>
              <a:ext uri="{FF2B5EF4-FFF2-40B4-BE49-F238E27FC236}">
                <a16:creationId xmlns:a16="http://schemas.microsoft.com/office/drawing/2014/main" id="{00000000-0008-0000-0600-0000A3020000}"/>
              </a:ext>
            </a:extLst>
          </xdr:cNvPr>
          <xdr:cNvGrpSpPr/>
        </xdr:nvGrpSpPr>
        <xdr:grpSpPr>
          <a:xfrm>
            <a:off x="3117150" y="3537113"/>
            <a:ext cx="4457700" cy="485775"/>
            <a:chOff x="3117150" y="3537113"/>
            <a:chExt cx="4457700" cy="485775"/>
          </a:xfrm>
        </xdr:grpSpPr>
        <xdr:sp macro="" textlink="">
          <xdr:nvSpPr>
            <xdr:cNvPr id="676" name="Shape 4">
              <a:extLst>
                <a:ext uri="{FF2B5EF4-FFF2-40B4-BE49-F238E27FC236}">
                  <a16:creationId xmlns:a16="http://schemas.microsoft.com/office/drawing/2014/main" id="{00000000-0008-0000-0600-0000A4020000}"/>
                </a:ext>
              </a:extLst>
            </xdr:cNvPr>
            <xdr:cNvSpPr/>
          </xdr:nvSpPr>
          <xdr:spPr>
            <a:xfrm>
              <a:off x="3117150" y="3537113"/>
              <a:ext cx="44577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77" name="Shape 485">
              <a:extLst>
                <a:ext uri="{FF2B5EF4-FFF2-40B4-BE49-F238E27FC236}">
                  <a16:creationId xmlns:a16="http://schemas.microsoft.com/office/drawing/2014/main" id="{00000000-0008-0000-0600-0000A5020000}"/>
                </a:ext>
              </a:extLst>
            </xdr:cNvPr>
            <xdr:cNvGrpSpPr/>
          </xdr:nvGrpSpPr>
          <xdr:grpSpPr>
            <a:xfrm>
              <a:off x="3117150" y="3537113"/>
              <a:ext cx="4457700" cy="485775"/>
              <a:chOff x="17494139" y="25025075"/>
              <a:chExt cx="2301906" cy="493642"/>
            </a:xfrm>
          </xdr:grpSpPr>
          <xdr:sp macro="" textlink="">
            <xdr:nvSpPr>
              <xdr:cNvPr id="678" name="Shape 486">
                <a:extLst>
                  <a:ext uri="{FF2B5EF4-FFF2-40B4-BE49-F238E27FC236}">
                    <a16:creationId xmlns:a16="http://schemas.microsoft.com/office/drawing/2014/main" id="{00000000-0008-0000-0600-0000A6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79" name="Shape 487">
                <a:extLst>
                  <a:ext uri="{FF2B5EF4-FFF2-40B4-BE49-F238E27FC236}">
                    <a16:creationId xmlns:a16="http://schemas.microsoft.com/office/drawing/2014/main" id="{00000000-0008-0000-0600-0000A7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ISPR</a:t>
                </a:r>
                <a:r>
                  <a:rPr lang="en-US" sz="1100" b="0">
                    <a:solidFill>
                      <a:schemeClr val="dk1"/>
                    </a:solidFill>
                    <a:latin typeface="Calibri"/>
                    <a:ea typeface="Calibri"/>
                    <a:cs typeface="Calibri"/>
                    <a:sym typeface="Calibri"/>
                  </a:rPr>
                  <a:t>=</a:t>
                </a:r>
                <a:endParaRPr sz="1400"/>
              </a:p>
            </xdr:txBody>
          </xdr:sp>
          <xdr:sp macro="" textlink="">
            <xdr:nvSpPr>
              <xdr:cNvPr id="680" name="Shape 488">
                <a:extLst>
                  <a:ext uri="{FF2B5EF4-FFF2-40B4-BE49-F238E27FC236}">
                    <a16:creationId xmlns:a16="http://schemas.microsoft.com/office/drawing/2014/main" id="{00000000-0008-0000-0600-0000A8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informes de seguimiento presupuestal realizados_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informes de seguimiento presupuestal planeados</a:t>
                </a:r>
                <a:endParaRPr sz="1400"/>
              </a:p>
            </xdr:txBody>
          </xdr:sp>
        </xdr:grpSp>
      </xdr:grpSp>
    </xdr:grpSp>
    <xdr:clientData fLocksWithSheet="0"/>
  </xdr:oneCellAnchor>
  <xdr:oneCellAnchor>
    <xdr:from>
      <xdr:col>1</xdr:col>
      <xdr:colOff>2733675</xdr:colOff>
      <xdr:row>127</xdr:row>
      <xdr:rowOff>219075</xdr:rowOff>
    </xdr:from>
    <xdr:ext cx="3876675" cy="485775"/>
    <xdr:grpSp>
      <xdr:nvGrpSpPr>
        <xdr:cNvPr id="681" name="Shape 2">
          <a:extLst>
            <a:ext uri="{FF2B5EF4-FFF2-40B4-BE49-F238E27FC236}">
              <a16:creationId xmlns:a16="http://schemas.microsoft.com/office/drawing/2014/main" id="{00000000-0008-0000-0600-0000A9020000}"/>
            </a:ext>
          </a:extLst>
        </xdr:cNvPr>
        <xdr:cNvGrpSpPr/>
      </xdr:nvGrpSpPr>
      <xdr:grpSpPr>
        <a:xfrm>
          <a:off x="3048000" y="114509550"/>
          <a:ext cx="3876675" cy="485775"/>
          <a:chOff x="3407663" y="3537113"/>
          <a:chExt cx="3876675" cy="485775"/>
        </a:xfrm>
      </xdr:grpSpPr>
      <xdr:grpSp>
        <xdr:nvGrpSpPr>
          <xdr:cNvPr id="682" name="Shape 489">
            <a:extLst>
              <a:ext uri="{FF2B5EF4-FFF2-40B4-BE49-F238E27FC236}">
                <a16:creationId xmlns:a16="http://schemas.microsoft.com/office/drawing/2014/main" id="{00000000-0008-0000-0600-0000AA020000}"/>
              </a:ext>
            </a:extLst>
          </xdr:cNvPr>
          <xdr:cNvGrpSpPr/>
        </xdr:nvGrpSpPr>
        <xdr:grpSpPr>
          <a:xfrm>
            <a:off x="3407663" y="3537113"/>
            <a:ext cx="3876675" cy="485775"/>
            <a:chOff x="3407663" y="3537113"/>
            <a:chExt cx="3876675" cy="485775"/>
          </a:xfrm>
        </xdr:grpSpPr>
        <xdr:sp macro="" textlink="">
          <xdr:nvSpPr>
            <xdr:cNvPr id="683" name="Shape 4">
              <a:extLst>
                <a:ext uri="{FF2B5EF4-FFF2-40B4-BE49-F238E27FC236}">
                  <a16:creationId xmlns:a16="http://schemas.microsoft.com/office/drawing/2014/main" id="{00000000-0008-0000-0600-0000AB020000}"/>
                </a:ext>
              </a:extLst>
            </xdr:cNvPr>
            <xdr:cNvSpPr/>
          </xdr:nvSpPr>
          <xdr:spPr>
            <a:xfrm>
              <a:off x="3407663" y="3537113"/>
              <a:ext cx="3876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84" name="Shape 490">
              <a:extLst>
                <a:ext uri="{FF2B5EF4-FFF2-40B4-BE49-F238E27FC236}">
                  <a16:creationId xmlns:a16="http://schemas.microsoft.com/office/drawing/2014/main" id="{00000000-0008-0000-0600-0000AC020000}"/>
                </a:ext>
              </a:extLst>
            </xdr:cNvPr>
            <xdr:cNvGrpSpPr/>
          </xdr:nvGrpSpPr>
          <xdr:grpSpPr>
            <a:xfrm>
              <a:off x="3407663" y="3537113"/>
              <a:ext cx="3876675" cy="485775"/>
              <a:chOff x="17494139" y="25025075"/>
              <a:chExt cx="2301906" cy="493642"/>
            </a:xfrm>
          </xdr:grpSpPr>
          <xdr:sp macro="" textlink="">
            <xdr:nvSpPr>
              <xdr:cNvPr id="685" name="Shape 491">
                <a:extLst>
                  <a:ext uri="{FF2B5EF4-FFF2-40B4-BE49-F238E27FC236}">
                    <a16:creationId xmlns:a16="http://schemas.microsoft.com/office/drawing/2014/main" id="{00000000-0008-0000-0600-0000AD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86" name="Shape 492">
                <a:extLst>
                  <a:ext uri="{FF2B5EF4-FFF2-40B4-BE49-F238E27FC236}">
                    <a16:creationId xmlns:a16="http://schemas.microsoft.com/office/drawing/2014/main" id="{00000000-0008-0000-0600-0000AE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ERCC</a:t>
                </a:r>
                <a:r>
                  <a:rPr lang="en-US" sz="1100" b="0">
                    <a:solidFill>
                      <a:schemeClr val="dk1"/>
                    </a:solidFill>
                    <a:latin typeface="Calibri"/>
                    <a:ea typeface="Calibri"/>
                    <a:cs typeface="Calibri"/>
                    <a:sym typeface="Calibri"/>
                  </a:rPr>
                  <a:t>=</a:t>
                </a:r>
                <a:endParaRPr sz="1400"/>
              </a:p>
            </xdr:txBody>
          </xdr:sp>
          <xdr:sp macro="" textlink="">
            <xdr:nvSpPr>
              <xdr:cNvPr id="687" name="Shape 493">
                <a:extLst>
                  <a:ext uri="{FF2B5EF4-FFF2-40B4-BE49-F238E27FC236}">
                    <a16:creationId xmlns:a16="http://schemas.microsoft.com/office/drawing/2014/main" id="{00000000-0008-0000-0600-0000AF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Actas de equipo de rendicion de cuentas realizados_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Actas de equipo de rendición de cuentas planeados</a:t>
                </a:r>
                <a:endParaRPr sz="1400"/>
              </a:p>
            </xdr:txBody>
          </xdr:sp>
        </xdr:grpSp>
      </xdr:grpSp>
    </xdr:grpSp>
    <xdr:clientData fLocksWithSheet="0"/>
  </xdr:oneCellAnchor>
  <xdr:oneCellAnchor>
    <xdr:from>
      <xdr:col>1</xdr:col>
      <xdr:colOff>2733675</xdr:colOff>
      <xdr:row>128</xdr:row>
      <xdr:rowOff>238125</xdr:rowOff>
    </xdr:from>
    <xdr:ext cx="3876675" cy="485775"/>
    <xdr:grpSp>
      <xdr:nvGrpSpPr>
        <xdr:cNvPr id="688" name="Shape 2">
          <a:extLst>
            <a:ext uri="{FF2B5EF4-FFF2-40B4-BE49-F238E27FC236}">
              <a16:creationId xmlns:a16="http://schemas.microsoft.com/office/drawing/2014/main" id="{00000000-0008-0000-0600-0000B0020000}"/>
            </a:ext>
          </a:extLst>
        </xdr:cNvPr>
        <xdr:cNvGrpSpPr/>
      </xdr:nvGrpSpPr>
      <xdr:grpSpPr>
        <a:xfrm>
          <a:off x="3048000" y="115452525"/>
          <a:ext cx="3876675" cy="485775"/>
          <a:chOff x="3407663" y="3537113"/>
          <a:chExt cx="3876675" cy="485775"/>
        </a:xfrm>
      </xdr:grpSpPr>
      <xdr:grpSp>
        <xdr:nvGrpSpPr>
          <xdr:cNvPr id="689" name="Shape 494">
            <a:extLst>
              <a:ext uri="{FF2B5EF4-FFF2-40B4-BE49-F238E27FC236}">
                <a16:creationId xmlns:a16="http://schemas.microsoft.com/office/drawing/2014/main" id="{00000000-0008-0000-0600-0000B1020000}"/>
              </a:ext>
            </a:extLst>
          </xdr:cNvPr>
          <xdr:cNvGrpSpPr/>
        </xdr:nvGrpSpPr>
        <xdr:grpSpPr>
          <a:xfrm>
            <a:off x="3407663" y="3537113"/>
            <a:ext cx="3876675" cy="485775"/>
            <a:chOff x="3407663" y="3537113"/>
            <a:chExt cx="3876675" cy="485775"/>
          </a:xfrm>
        </xdr:grpSpPr>
        <xdr:sp macro="" textlink="">
          <xdr:nvSpPr>
            <xdr:cNvPr id="690" name="Shape 4">
              <a:extLst>
                <a:ext uri="{FF2B5EF4-FFF2-40B4-BE49-F238E27FC236}">
                  <a16:creationId xmlns:a16="http://schemas.microsoft.com/office/drawing/2014/main" id="{00000000-0008-0000-0600-0000B2020000}"/>
                </a:ext>
              </a:extLst>
            </xdr:cNvPr>
            <xdr:cNvSpPr/>
          </xdr:nvSpPr>
          <xdr:spPr>
            <a:xfrm>
              <a:off x="3407663" y="3537113"/>
              <a:ext cx="3876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91" name="Shape 495">
              <a:extLst>
                <a:ext uri="{FF2B5EF4-FFF2-40B4-BE49-F238E27FC236}">
                  <a16:creationId xmlns:a16="http://schemas.microsoft.com/office/drawing/2014/main" id="{00000000-0008-0000-0600-0000B3020000}"/>
                </a:ext>
              </a:extLst>
            </xdr:cNvPr>
            <xdr:cNvGrpSpPr/>
          </xdr:nvGrpSpPr>
          <xdr:grpSpPr>
            <a:xfrm>
              <a:off x="3407663" y="3537113"/>
              <a:ext cx="3876675" cy="485775"/>
              <a:chOff x="17494139" y="25025075"/>
              <a:chExt cx="2301906" cy="493642"/>
            </a:xfrm>
          </xdr:grpSpPr>
          <xdr:sp macro="" textlink="">
            <xdr:nvSpPr>
              <xdr:cNvPr id="692" name="Shape 496">
                <a:extLst>
                  <a:ext uri="{FF2B5EF4-FFF2-40B4-BE49-F238E27FC236}">
                    <a16:creationId xmlns:a16="http://schemas.microsoft.com/office/drawing/2014/main" id="{00000000-0008-0000-0600-0000B4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93" name="Shape 497">
                <a:extLst>
                  <a:ext uri="{FF2B5EF4-FFF2-40B4-BE49-F238E27FC236}">
                    <a16:creationId xmlns:a16="http://schemas.microsoft.com/office/drawing/2014/main" id="{00000000-0008-0000-0600-0000B5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IRCP</a:t>
                </a:r>
                <a:r>
                  <a:rPr lang="en-US" sz="1100" b="0">
                    <a:solidFill>
                      <a:schemeClr val="dk1"/>
                    </a:solidFill>
                    <a:latin typeface="Calibri"/>
                    <a:ea typeface="Calibri"/>
                    <a:cs typeface="Calibri"/>
                    <a:sym typeface="Calibri"/>
                  </a:rPr>
                  <a:t>=</a:t>
                </a:r>
                <a:endParaRPr sz="1400"/>
              </a:p>
            </xdr:txBody>
          </xdr:sp>
          <xdr:sp macro="" textlink="">
            <xdr:nvSpPr>
              <xdr:cNvPr id="694" name="Shape 498">
                <a:extLst>
                  <a:ext uri="{FF2B5EF4-FFF2-40B4-BE49-F238E27FC236}">
                    <a16:creationId xmlns:a16="http://schemas.microsoft.com/office/drawing/2014/main" id="{00000000-0008-0000-0600-0000B6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informe de rendición decuentas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Informe de rendición de cuentas publicado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129</xdr:row>
      <xdr:rowOff>228600</xdr:rowOff>
    </xdr:from>
    <xdr:ext cx="3876675" cy="485775"/>
    <xdr:grpSp>
      <xdr:nvGrpSpPr>
        <xdr:cNvPr id="695" name="Shape 2">
          <a:extLst>
            <a:ext uri="{FF2B5EF4-FFF2-40B4-BE49-F238E27FC236}">
              <a16:creationId xmlns:a16="http://schemas.microsoft.com/office/drawing/2014/main" id="{00000000-0008-0000-0600-0000B7020000}"/>
            </a:ext>
          </a:extLst>
        </xdr:cNvPr>
        <xdr:cNvGrpSpPr/>
      </xdr:nvGrpSpPr>
      <xdr:grpSpPr>
        <a:xfrm>
          <a:off x="3048000" y="116366925"/>
          <a:ext cx="3876675" cy="485775"/>
          <a:chOff x="3407663" y="3537113"/>
          <a:chExt cx="3876675" cy="485775"/>
        </a:xfrm>
      </xdr:grpSpPr>
      <xdr:grpSp>
        <xdr:nvGrpSpPr>
          <xdr:cNvPr id="696" name="Shape 499">
            <a:extLst>
              <a:ext uri="{FF2B5EF4-FFF2-40B4-BE49-F238E27FC236}">
                <a16:creationId xmlns:a16="http://schemas.microsoft.com/office/drawing/2014/main" id="{00000000-0008-0000-0600-0000B8020000}"/>
              </a:ext>
            </a:extLst>
          </xdr:cNvPr>
          <xdr:cNvGrpSpPr/>
        </xdr:nvGrpSpPr>
        <xdr:grpSpPr>
          <a:xfrm>
            <a:off x="3407663" y="3537113"/>
            <a:ext cx="3876675" cy="485775"/>
            <a:chOff x="3407663" y="3537113"/>
            <a:chExt cx="3876675" cy="485775"/>
          </a:xfrm>
        </xdr:grpSpPr>
        <xdr:sp macro="" textlink="">
          <xdr:nvSpPr>
            <xdr:cNvPr id="697" name="Shape 4">
              <a:extLst>
                <a:ext uri="{FF2B5EF4-FFF2-40B4-BE49-F238E27FC236}">
                  <a16:creationId xmlns:a16="http://schemas.microsoft.com/office/drawing/2014/main" id="{00000000-0008-0000-0600-0000B9020000}"/>
                </a:ext>
              </a:extLst>
            </xdr:cNvPr>
            <xdr:cNvSpPr/>
          </xdr:nvSpPr>
          <xdr:spPr>
            <a:xfrm>
              <a:off x="3407663" y="3537113"/>
              <a:ext cx="3876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98" name="Shape 500">
              <a:extLst>
                <a:ext uri="{FF2B5EF4-FFF2-40B4-BE49-F238E27FC236}">
                  <a16:creationId xmlns:a16="http://schemas.microsoft.com/office/drawing/2014/main" id="{00000000-0008-0000-0600-0000BA020000}"/>
                </a:ext>
              </a:extLst>
            </xdr:cNvPr>
            <xdr:cNvGrpSpPr/>
          </xdr:nvGrpSpPr>
          <xdr:grpSpPr>
            <a:xfrm>
              <a:off x="3407663" y="3537113"/>
              <a:ext cx="3876675" cy="485775"/>
              <a:chOff x="17494139" y="25025075"/>
              <a:chExt cx="2301906" cy="493642"/>
            </a:xfrm>
          </xdr:grpSpPr>
          <xdr:sp macro="" textlink="">
            <xdr:nvSpPr>
              <xdr:cNvPr id="699" name="Shape 501">
                <a:extLst>
                  <a:ext uri="{FF2B5EF4-FFF2-40B4-BE49-F238E27FC236}">
                    <a16:creationId xmlns:a16="http://schemas.microsoft.com/office/drawing/2014/main" id="{00000000-0008-0000-0600-0000BB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00" name="Shape 502">
                <a:extLst>
                  <a:ext uri="{FF2B5EF4-FFF2-40B4-BE49-F238E27FC236}">
                    <a16:creationId xmlns:a16="http://schemas.microsoft.com/office/drawing/2014/main" id="{00000000-0008-0000-0600-0000BC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IPRC</a:t>
                </a:r>
                <a:r>
                  <a:rPr lang="en-US" sz="1100" b="0">
                    <a:solidFill>
                      <a:schemeClr val="dk1"/>
                    </a:solidFill>
                    <a:latin typeface="Calibri"/>
                    <a:ea typeface="Calibri"/>
                    <a:cs typeface="Calibri"/>
                    <a:sym typeface="Calibri"/>
                  </a:rPr>
                  <a:t>=</a:t>
                </a:r>
                <a:endParaRPr sz="1400"/>
              </a:p>
            </xdr:txBody>
          </xdr:sp>
          <xdr:sp macro="" textlink="">
            <xdr:nvSpPr>
              <xdr:cNvPr id="701" name="Shape 503">
                <a:extLst>
                  <a:ext uri="{FF2B5EF4-FFF2-40B4-BE49-F238E27FC236}">
                    <a16:creationId xmlns:a16="http://schemas.microsoft.com/office/drawing/2014/main" id="{00000000-0008-0000-0600-0000BD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invitaciónes de rendición decuentas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invitaciones a rendición de cuentas convocadas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130</xdr:row>
      <xdr:rowOff>257175</xdr:rowOff>
    </xdr:from>
    <xdr:ext cx="3876675" cy="485775"/>
    <xdr:grpSp>
      <xdr:nvGrpSpPr>
        <xdr:cNvPr id="702" name="Shape 2">
          <a:extLst>
            <a:ext uri="{FF2B5EF4-FFF2-40B4-BE49-F238E27FC236}">
              <a16:creationId xmlns:a16="http://schemas.microsoft.com/office/drawing/2014/main" id="{00000000-0008-0000-0600-0000BE020000}"/>
            </a:ext>
          </a:extLst>
        </xdr:cNvPr>
        <xdr:cNvGrpSpPr/>
      </xdr:nvGrpSpPr>
      <xdr:grpSpPr>
        <a:xfrm>
          <a:off x="3048000" y="117319425"/>
          <a:ext cx="3876675" cy="485775"/>
          <a:chOff x="3407663" y="3537113"/>
          <a:chExt cx="3876675" cy="485775"/>
        </a:xfrm>
      </xdr:grpSpPr>
      <xdr:grpSp>
        <xdr:nvGrpSpPr>
          <xdr:cNvPr id="703" name="Shape 504">
            <a:extLst>
              <a:ext uri="{FF2B5EF4-FFF2-40B4-BE49-F238E27FC236}">
                <a16:creationId xmlns:a16="http://schemas.microsoft.com/office/drawing/2014/main" id="{00000000-0008-0000-0600-0000BF020000}"/>
              </a:ext>
            </a:extLst>
          </xdr:cNvPr>
          <xdr:cNvGrpSpPr/>
        </xdr:nvGrpSpPr>
        <xdr:grpSpPr>
          <a:xfrm>
            <a:off x="3407663" y="3537113"/>
            <a:ext cx="3876675" cy="485775"/>
            <a:chOff x="3407663" y="3537113"/>
            <a:chExt cx="3876675" cy="485775"/>
          </a:xfrm>
        </xdr:grpSpPr>
        <xdr:sp macro="" textlink="">
          <xdr:nvSpPr>
            <xdr:cNvPr id="704" name="Shape 4">
              <a:extLst>
                <a:ext uri="{FF2B5EF4-FFF2-40B4-BE49-F238E27FC236}">
                  <a16:creationId xmlns:a16="http://schemas.microsoft.com/office/drawing/2014/main" id="{00000000-0008-0000-0600-0000C0020000}"/>
                </a:ext>
              </a:extLst>
            </xdr:cNvPr>
            <xdr:cNvSpPr/>
          </xdr:nvSpPr>
          <xdr:spPr>
            <a:xfrm>
              <a:off x="3407663" y="3537113"/>
              <a:ext cx="3876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05" name="Shape 505">
              <a:extLst>
                <a:ext uri="{FF2B5EF4-FFF2-40B4-BE49-F238E27FC236}">
                  <a16:creationId xmlns:a16="http://schemas.microsoft.com/office/drawing/2014/main" id="{00000000-0008-0000-0600-0000C1020000}"/>
                </a:ext>
              </a:extLst>
            </xdr:cNvPr>
            <xdr:cNvGrpSpPr/>
          </xdr:nvGrpSpPr>
          <xdr:grpSpPr>
            <a:xfrm>
              <a:off x="3407663" y="3537113"/>
              <a:ext cx="3876675" cy="485775"/>
              <a:chOff x="17494139" y="25025075"/>
              <a:chExt cx="2301906" cy="493642"/>
            </a:xfrm>
          </xdr:grpSpPr>
          <xdr:sp macro="" textlink="">
            <xdr:nvSpPr>
              <xdr:cNvPr id="706" name="Shape 506">
                <a:extLst>
                  <a:ext uri="{FF2B5EF4-FFF2-40B4-BE49-F238E27FC236}">
                    <a16:creationId xmlns:a16="http://schemas.microsoft.com/office/drawing/2014/main" id="{00000000-0008-0000-0600-0000C2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07" name="Shape 507">
                <a:extLst>
                  <a:ext uri="{FF2B5EF4-FFF2-40B4-BE49-F238E27FC236}">
                    <a16:creationId xmlns:a16="http://schemas.microsoft.com/office/drawing/2014/main" id="{00000000-0008-0000-0600-0000C3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ERCR</a:t>
                </a:r>
                <a:r>
                  <a:rPr lang="en-US" sz="1100" b="0">
                    <a:solidFill>
                      <a:schemeClr val="dk1"/>
                    </a:solidFill>
                    <a:latin typeface="Calibri"/>
                    <a:ea typeface="Calibri"/>
                    <a:cs typeface="Calibri"/>
                    <a:sym typeface="Calibri"/>
                  </a:rPr>
                  <a:t>=</a:t>
                </a:r>
                <a:endParaRPr sz="1400"/>
              </a:p>
            </xdr:txBody>
          </xdr:sp>
          <xdr:sp macro="" textlink="">
            <xdr:nvSpPr>
              <xdr:cNvPr id="708" name="Shape 508">
                <a:extLst>
                  <a:ext uri="{FF2B5EF4-FFF2-40B4-BE49-F238E27FC236}">
                    <a16:creationId xmlns:a16="http://schemas.microsoft.com/office/drawing/2014/main" id="{00000000-0008-0000-0600-0000C4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ievento de rendición decuentas coordinado_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evento de rendición de cuentas realizado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131</xdr:row>
      <xdr:rowOff>219075</xdr:rowOff>
    </xdr:from>
    <xdr:ext cx="3876675" cy="485775"/>
    <xdr:grpSp>
      <xdr:nvGrpSpPr>
        <xdr:cNvPr id="709" name="Shape 2">
          <a:extLst>
            <a:ext uri="{FF2B5EF4-FFF2-40B4-BE49-F238E27FC236}">
              <a16:creationId xmlns:a16="http://schemas.microsoft.com/office/drawing/2014/main" id="{00000000-0008-0000-0600-0000C5020000}"/>
            </a:ext>
          </a:extLst>
        </xdr:cNvPr>
        <xdr:cNvGrpSpPr/>
      </xdr:nvGrpSpPr>
      <xdr:grpSpPr>
        <a:xfrm>
          <a:off x="3048000" y="118205250"/>
          <a:ext cx="3876675" cy="485775"/>
          <a:chOff x="3407663" y="3537113"/>
          <a:chExt cx="3876675" cy="485775"/>
        </a:xfrm>
      </xdr:grpSpPr>
      <xdr:grpSp>
        <xdr:nvGrpSpPr>
          <xdr:cNvPr id="710" name="Shape 509">
            <a:extLst>
              <a:ext uri="{FF2B5EF4-FFF2-40B4-BE49-F238E27FC236}">
                <a16:creationId xmlns:a16="http://schemas.microsoft.com/office/drawing/2014/main" id="{00000000-0008-0000-0600-0000C6020000}"/>
              </a:ext>
            </a:extLst>
          </xdr:cNvPr>
          <xdr:cNvGrpSpPr/>
        </xdr:nvGrpSpPr>
        <xdr:grpSpPr>
          <a:xfrm>
            <a:off x="3407663" y="3537113"/>
            <a:ext cx="3876675" cy="485775"/>
            <a:chOff x="3407663" y="3537113"/>
            <a:chExt cx="3876675" cy="485775"/>
          </a:xfrm>
        </xdr:grpSpPr>
        <xdr:sp macro="" textlink="">
          <xdr:nvSpPr>
            <xdr:cNvPr id="711" name="Shape 4">
              <a:extLst>
                <a:ext uri="{FF2B5EF4-FFF2-40B4-BE49-F238E27FC236}">
                  <a16:creationId xmlns:a16="http://schemas.microsoft.com/office/drawing/2014/main" id="{00000000-0008-0000-0600-0000C7020000}"/>
                </a:ext>
              </a:extLst>
            </xdr:cNvPr>
            <xdr:cNvSpPr/>
          </xdr:nvSpPr>
          <xdr:spPr>
            <a:xfrm>
              <a:off x="3407663" y="3537113"/>
              <a:ext cx="3876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12" name="Shape 510">
              <a:extLst>
                <a:ext uri="{FF2B5EF4-FFF2-40B4-BE49-F238E27FC236}">
                  <a16:creationId xmlns:a16="http://schemas.microsoft.com/office/drawing/2014/main" id="{00000000-0008-0000-0600-0000C8020000}"/>
                </a:ext>
              </a:extLst>
            </xdr:cNvPr>
            <xdr:cNvGrpSpPr/>
          </xdr:nvGrpSpPr>
          <xdr:grpSpPr>
            <a:xfrm>
              <a:off x="3407663" y="3537113"/>
              <a:ext cx="3876675" cy="485775"/>
              <a:chOff x="17494139" y="25025075"/>
              <a:chExt cx="2301906" cy="493642"/>
            </a:xfrm>
          </xdr:grpSpPr>
          <xdr:sp macro="" textlink="">
            <xdr:nvSpPr>
              <xdr:cNvPr id="713" name="Shape 511">
                <a:extLst>
                  <a:ext uri="{FF2B5EF4-FFF2-40B4-BE49-F238E27FC236}">
                    <a16:creationId xmlns:a16="http://schemas.microsoft.com/office/drawing/2014/main" id="{00000000-0008-0000-0600-0000C9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14" name="Shape 512">
                <a:extLst>
                  <a:ext uri="{FF2B5EF4-FFF2-40B4-BE49-F238E27FC236}">
                    <a16:creationId xmlns:a16="http://schemas.microsoft.com/office/drawing/2014/main" id="{00000000-0008-0000-0600-0000CA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IRCR</a:t>
                </a:r>
                <a:r>
                  <a:rPr lang="en-US" sz="1100" b="0">
                    <a:solidFill>
                      <a:schemeClr val="dk1"/>
                    </a:solidFill>
                    <a:latin typeface="Calibri"/>
                    <a:ea typeface="Calibri"/>
                    <a:cs typeface="Calibri"/>
                    <a:sym typeface="Calibri"/>
                  </a:rPr>
                  <a:t>=</a:t>
                </a:r>
                <a:endParaRPr sz="1400"/>
              </a:p>
            </xdr:txBody>
          </xdr:sp>
          <xdr:sp macro="" textlink="">
            <xdr:nvSpPr>
              <xdr:cNvPr id="715" name="Shape 513">
                <a:extLst>
                  <a:ext uri="{FF2B5EF4-FFF2-40B4-BE49-F238E27FC236}">
                    <a16:creationId xmlns:a16="http://schemas.microsoft.com/office/drawing/2014/main" id="{00000000-0008-0000-0600-0000CB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ievento de rendición decuentas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informe evento de rendición de cuentas realizado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3133725</xdr:colOff>
      <xdr:row>132</xdr:row>
      <xdr:rowOff>228600</xdr:rowOff>
    </xdr:from>
    <xdr:ext cx="3067050" cy="485775"/>
    <xdr:grpSp>
      <xdr:nvGrpSpPr>
        <xdr:cNvPr id="716" name="Shape 2">
          <a:extLst>
            <a:ext uri="{FF2B5EF4-FFF2-40B4-BE49-F238E27FC236}">
              <a16:creationId xmlns:a16="http://schemas.microsoft.com/office/drawing/2014/main" id="{00000000-0008-0000-0600-0000CC020000}"/>
            </a:ext>
          </a:extLst>
        </xdr:cNvPr>
        <xdr:cNvGrpSpPr/>
      </xdr:nvGrpSpPr>
      <xdr:grpSpPr>
        <a:xfrm>
          <a:off x="3448050" y="119138700"/>
          <a:ext cx="3067050" cy="485775"/>
          <a:chOff x="3812475" y="3537113"/>
          <a:chExt cx="3067050" cy="485775"/>
        </a:xfrm>
      </xdr:grpSpPr>
      <xdr:grpSp>
        <xdr:nvGrpSpPr>
          <xdr:cNvPr id="717" name="Shape 514">
            <a:extLst>
              <a:ext uri="{FF2B5EF4-FFF2-40B4-BE49-F238E27FC236}">
                <a16:creationId xmlns:a16="http://schemas.microsoft.com/office/drawing/2014/main" id="{00000000-0008-0000-0600-0000CD020000}"/>
              </a:ext>
            </a:extLst>
          </xdr:cNvPr>
          <xdr:cNvGrpSpPr/>
        </xdr:nvGrpSpPr>
        <xdr:grpSpPr>
          <a:xfrm>
            <a:off x="3812475" y="3537113"/>
            <a:ext cx="3067050" cy="485775"/>
            <a:chOff x="3812475" y="3537113"/>
            <a:chExt cx="3067050" cy="485775"/>
          </a:xfrm>
        </xdr:grpSpPr>
        <xdr:sp macro="" textlink="">
          <xdr:nvSpPr>
            <xdr:cNvPr id="718" name="Shape 4">
              <a:extLst>
                <a:ext uri="{FF2B5EF4-FFF2-40B4-BE49-F238E27FC236}">
                  <a16:creationId xmlns:a16="http://schemas.microsoft.com/office/drawing/2014/main" id="{00000000-0008-0000-0600-0000CE020000}"/>
                </a:ext>
              </a:extLst>
            </xdr:cNvPr>
            <xdr:cNvSpPr/>
          </xdr:nvSpPr>
          <xdr:spPr>
            <a:xfrm>
              <a:off x="3812475" y="3537113"/>
              <a:ext cx="30670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19" name="Shape 515">
              <a:extLst>
                <a:ext uri="{FF2B5EF4-FFF2-40B4-BE49-F238E27FC236}">
                  <a16:creationId xmlns:a16="http://schemas.microsoft.com/office/drawing/2014/main" id="{00000000-0008-0000-0600-0000CF020000}"/>
                </a:ext>
              </a:extLst>
            </xdr:cNvPr>
            <xdr:cNvGrpSpPr/>
          </xdr:nvGrpSpPr>
          <xdr:grpSpPr>
            <a:xfrm>
              <a:off x="3812475" y="3537113"/>
              <a:ext cx="3067050" cy="485775"/>
              <a:chOff x="17494139" y="25025075"/>
              <a:chExt cx="2301906" cy="493642"/>
            </a:xfrm>
          </xdr:grpSpPr>
          <xdr:sp macro="" textlink="">
            <xdr:nvSpPr>
              <xdr:cNvPr id="720" name="Shape 516">
                <a:extLst>
                  <a:ext uri="{FF2B5EF4-FFF2-40B4-BE49-F238E27FC236}">
                    <a16:creationId xmlns:a16="http://schemas.microsoft.com/office/drawing/2014/main" id="{00000000-0008-0000-0600-0000D0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21" name="Shape 517">
                <a:extLst>
                  <a:ext uri="{FF2B5EF4-FFF2-40B4-BE49-F238E27FC236}">
                    <a16:creationId xmlns:a16="http://schemas.microsoft.com/office/drawing/2014/main" id="{00000000-0008-0000-0600-0000D1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PACM</a:t>
                </a:r>
                <a:r>
                  <a:rPr lang="en-US" sz="1100" b="0">
                    <a:solidFill>
                      <a:schemeClr val="dk1"/>
                    </a:solidFill>
                    <a:latin typeface="Calibri"/>
                    <a:ea typeface="Calibri"/>
                    <a:cs typeface="Calibri"/>
                    <a:sym typeface="Calibri"/>
                  </a:rPr>
                  <a:t>=</a:t>
                </a:r>
                <a:endParaRPr sz="1400"/>
              </a:p>
            </xdr:txBody>
          </xdr:sp>
          <xdr:sp macro="" textlink="">
            <xdr:nvSpPr>
              <xdr:cNvPr id="722" name="Shape 518">
                <a:extLst>
                  <a:ext uri="{FF2B5EF4-FFF2-40B4-BE49-F238E27FC236}">
                    <a16:creationId xmlns:a16="http://schemas.microsoft.com/office/drawing/2014/main" id="{00000000-0008-0000-0600-0000D2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modificación de resolución de A.C.  </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Resolución de A.C. modificada</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2486025</xdr:colOff>
      <xdr:row>133</xdr:row>
      <xdr:rowOff>247650</xdr:rowOff>
    </xdr:from>
    <xdr:ext cx="4362450" cy="485775"/>
    <xdr:grpSp>
      <xdr:nvGrpSpPr>
        <xdr:cNvPr id="723" name="Shape 2">
          <a:extLst>
            <a:ext uri="{FF2B5EF4-FFF2-40B4-BE49-F238E27FC236}">
              <a16:creationId xmlns:a16="http://schemas.microsoft.com/office/drawing/2014/main" id="{00000000-0008-0000-0600-0000D3020000}"/>
            </a:ext>
          </a:extLst>
        </xdr:cNvPr>
        <xdr:cNvGrpSpPr/>
      </xdr:nvGrpSpPr>
      <xdr:grpSpPr>
        <a:xfrm>
          <a:off x="2800350" y="120081675"/>
          <a:ext cx="4362450" cy="485775"/>
          <a:chOff x="3164775" y="3537113"/>
          <a:chExt cx="4362450" cy="485775"/>
        </a:xfrm>
      </xdr:grpSpPr>
      <xdr:grpSp>
        <xdr:nvGrpSpPr>
          <xdr:cNvPr id="724" name="Shape 519">
            <a:extLst>
              <a:ext uri="{FF2B5EF4-FFF2-40B4-BE49-F238E27FC236}">
                <a16:creationId xmlns:a16="http://schemas.microsoft.com/office/drawing/2014/main" id="{00000000-0008-0000-0600-0000D4020000}"/>
              </a:ext>
            </a:extLst>
          </xdr:cNvPr>
          <xdr:cNvGrpSpPr/>
        </xdr:nvGrpSpPr>
        <xdr:grpSpPr>
          <a:xfrm>
            <a:off x="3164775" y="3537113"/>
            <a:ext cx="4362450" cy="485775"/>
            <a:chOff x="3164775" y="3537113"/>
            <a:chExt cx="4362450" cy="485775"/>
          </a:xfrm>
        </xdr:grpSpPr>
        <xdr:sp macro="" textlink="">
          <xdr:nvSpPr>
            <xdr:cNvPr id="725" name="Shape 4">
              <a:extLst>
                <a:ext uri="{FF2B5EF4-FFF2-40B4-BE49-F238E27FC236}">
                  <a16:creationId xmlns:a16="http://schemas.microsoft.com/office/drawing/2014/main" id="{00000000-0008-0000-0600-0000D5020000}"/>
                </a:ext>
              </a:extLst>
            </xdr:cNvPr>
            <xdr:cNvSpPr/>
          </xdr:nvSpPr>
          <xdr:spPr>
            <a:xfrm>
              <a:off x="3164775" y="3537113"/>
              <a:ext cx="43624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26" name="Shape 520">
              <a:extLst>
                <a:ext uri="{FF2B5EF4-FFF2-40B4-BE49-F238E27FC236}">
                  <a16:creationId xmlns:a16="http://schemas.microsoft.com/office/drawing/2014/main" id="{00000000-0008-0000-0600-0000D6020000}"/>
                </a:ext>
              </a:extLst>
            </xdr:cNvPr>
            <xdr:cNvGrpSpPr/>
          </xdr:nvGrpSpPr>
          <xdr:grpSpPr>
            <a:xfrm>
              <a:off x="3164775" y="3537113"/>
              <a:ext cx="4362450" cy="485775"/>
              <a:chOff x="17494139" y="25025075"/>
              <a:chExt cx="2301906" cy="493642"/>
            </a:xfrm>
          </xdr:grpSpPr>
          <xdr:sp macro="" textlink="">
            <xdr:nvSpPr>
              <xdr:cNvPr id="727" name="Shape 521">
                <a:extLst>
                  <a:ext uri="{FF2B5EF4-FFF2-40B4-BE49-F238E27FC236}">
                    <a16:creationId xmlns:a16="http://schemas.microsoft.com/office/drawing/2014/main" id="{00000000-0008-0000-0600-0000D7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28" name="Shape 522">
                <a:extLst>
                  <a:ext uri="{FF2B5EF4-FFF2-40B4-BE49-F238E27FC236}">
                    <a16:creationId xmlns:a16="http://schemas.microsoft.com/office/drawing/2014/main" id="{00000000-0008-0000-0600-0000D8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RDPT</a:t>
                </a:r>
                <a:r>
                  <a:rPr lang="en-US" sz="1100" b="0">
                    <a:solidFill>
                      <a:schemeClr val="dk1"/>
                    </a:solidFill>
                    <a:latin typeface="Calibri"/>
                    <a:ea typeface="Calibri"/>
                    <a:cs typeface="Calibri"/>
                    <a:sym typeface="Calibri"/>
                  </a:rPr>
                  <a:t>=</a:t>
                </a:r>
                <a:endParaRPr sz="1400"/>
              </a:p>
            </xdr:txBody>
          </xdr:sp>
          <xdr:sp macro="" textlink="">
            <xdr:nvSpPr>
              <xdr:cNvPr id="729" name="Shape 523">
                <a:extLst>
                  <a:ext uri="{FF2B5EF4-FFF2-40B4-BE49-F238E27FC236}">
                    <a16:creationId xmlns:a16="http://schemas.microsoft.com/office/drawing/2014/main" id="{00000000-0008-0000-0600-0000D9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respuestas oportunas realizado trimestralmente_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derechos de petición recibidos trimestralmente</a:t>
                </a:r>
                <a:endParaRPr sz="1400"/>
              </a:p>
            </xdr:txBody>
          </xdr:sp>
        </xdr:grpSp>
      </xdr:grpSp>
    </xdr:grpSp>
    <xdr:clientData fLocksWithSheet="0"/>
  </xdr:oneCellAnchor>
  <xdr:oneCellAnchor>
    <xdr:from>
      <xdr:col>1</xdr:col>
      <xdr:colOff>2486025</xdr:colOff>
      <xdr:row>134</xdr:row>
      <xdr:rowOff>219075</xdr:rowOff>
    </xdr:from>
    <xdr:ext cx="4362450" cy="485775"/>
    <xdr:grpSp>
      <xdr:nvGrpSpPr>
        <xdr:cNvPr id="730" name="Shape 2">
          <a:extLst>
            <a:ext uri="{FF2B5EF4-FFF2-40B4-BE49-F238E27FC236}">
              <a16:creationId xmlns:a16="http://schemas.microsoft.com/office/drawing/2014/main" id="{00000000-0008-0000-0600-0000DA020000}"/>
            </a:ext>
          </a:extLst>
        </xdr:cNvPr>
        <xdr:cNvGrpSpPr/>
      </xdr:nvGrpSpPr>
      <xdr:grpSpPr>
        <a:xfrm>
          <a:off x="2800350" y="120977025"/>
          <a:ext cx="4362450" cy="485775"/>
          <a:chOff x="3164775" y="3537113"/>
          <a:chExt cx="4362450" cy="485775"/>
        </a:xfrm>
      </xdr:grpSpPr>
      <xdr:grpSp>
        <xdr:nvGrpSpPr>
          <xdr:cNvPr id="731" name="Shape 524">
            <a:extLst>
              <a:ext uri="{FF2B5EF4-FFF2-40B4-BE49-F238E27FC236}">
                <a16:creationId xmlns:a16="http://schemas.microsoft.com/office/drawing/2014/main" id="{00000000-0008-0000-0600-0000DB020000}"/>
              </a:ext>
            </a:extLst>
          </xdr:cNvPr>
          <xdr:cNvGrpSpPr/>
        </xdr:nvGrpSpPr>
        <xdr:grpSpPr>
          <a:xfrm>
            <a:off x="3164775" y="3537113"/>
            <a:ext cx="4362450" cy="485775"/>
            <a:chOff x="3164775" y="3537113"/>
            <a:chExt cx="4362450" cy="485775"/>
          </a:xfrm>
        </xdr:grpSpPr>
        <xdr:sp macro="" textlink="">
          <xdr:nvSpPr>
            <xdr:cNvPr id="732" name="Shape 4">
              <a:extLst>
                <a:ext uri="{FF2B5EF4-FFF2-40B4-BE49-F238E27FC236}">
                  <a16:creationId xmlns:a16="http://schemas.microsoft.com/office/drawing/2014/main" id="{00000000-0008-0000-0600-0000DC020000}"/>
                </a:ext>
              </a:extLst>
            </xdr:cNvPr>
            <xdr:cNvSpPr/>
          </xdr:nvSpPr>
          <xdr:spPr>
            <a:xfrm>
              <a:off x="3164775" y="3537113"/>
              <a:ext cx="43624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33" name="Shape 525">
              <a:extLst>
                <a:ext uri="{FF2B5EF4-FFF2-40B4-BE49-F238E27FC236}">
                  <a16:creationId xmlns:a16="http://schemas.microsoft.com/office/drawing/2014/main" id="{00000000-0008-0000-0600-0000DD020000}"/>
                </a:ext>
              </a:extLst>
            </xdr:cNvPr>
            <xdr:cNvGrpSpPr/>
          </xdr:nvGrpSpPr>
          <xdr:grpSpPr>
            <a:xfrm>
              <a:off x="3164775" y="3537113"/>
              <a:ext cx="4362450" cy="485775"/>
              <a:chOff x="17494139" y="25025075"/>
              <a:chExt cx="2301906" cy="493642"/>
            </a:xfrm>
          </xdr:grpSpPr>
          <xdr:sp macro="" textlink="">
            <xdr:nvSpPr>
              <xdr:cNvPr id="734" name="Shape 526">
                <a:extLst>
                  <a:ext uri="{FF2B5EF4-FFF2-40B4-BE49-F238E27FC236}">
                    <a16:creationId xmlns:a16="http://schemas.microsoft.com/office/drawing/2014/main" id="{00000000-0008-0000-0600-0000DE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35" name="Shape 527">
                <a:extLst>
                  <a:ext uri="{FF2B5EF4-FFF2-40B4-BE49-F238E27FC236}">
                    <a16:creationId xmlns:a16="http://schemas.microsoft.com/office/drawing/2014/main" id="{00000000-0008-0000-0600-0000DF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IPQRSE</a:t>
                </a:r>
                <a:r>
                  <a:rPr lang="en-US" sz="1100" b="0">
                    <a:solidFill>
                      <a:schemeClr val="dk1"/>
                    </a:solidFill>
                    <a:latin typeface="Calibri"/>
                    <a:ea typeface="Calibri"/>
                    <a:cs typeface="Calibri"/>
                    <a:sym typeface="Calibri"/>
                  </a:rPr>
                  <a:t>=</a:t>
                </a:r>
                <a:endParaRPr sz="1400"/>
              </a:p>
            </xdr:txBody>
          </xdr:sp>
          <xdr:sp macro="" textlink="">
            <xdr:nvSpPr>
              <xdr:cNvPr id="736" name="Shape 528">
                <a:extLst>
                  <a:ext uri="{FF2B5EF4-FFF2-40B4-BE49-F238E27FC236}">
                    <a16:creationId xmlns:a16="http://schemas.microsoft.com/office/drawing/2014/main" id="{00000000-0008-0000-0600-0000E0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instrumento de evaluación y medición PQRS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instrumento de evaluación y medición PQRS  elaborado</a:t>
                </a:r>
                <a:endParaRPr sz="1400"/>
              </a:p>
            </xdr:txBody>
          </xdr:sp>
        </xdr:grpSp>
      </xdr:grpSp>
    </xdr:grpSp>
    <xdr:clientData fLocksWithSheet="0"/>
  </xdr:oneCellAnchor>
  <xdr:oneCellAnchor>
    <xdr:from>
      <xdr:col>1</xdr:col>
      <xdr:colOff>2895600</xdr:colOff>
      <xdr:row>135</xdr:row>
      <xdr:rowOff>238125</xdr:rowOff>
    </xdr:from>
    <xdr:ext cx="3533775" cy="485775"/>
    <xdr:grpSp>
      <xdr:nvGrpSpPr>
        <xdr:cNvPr id="737" name="Shape 2">
          <a:extLst>
            <a:ext uri="{FF2B5EF4-FFF2-40B4-BE49-F238E27FC236}">
              <a16:creationId xmlns:a16="http://schemas.microsoft.com/office/drawing/2014/main" id="{00000000-0008-0000-0600-0000E1020000}"/>
            </a:ext>
          </a:extLst>
        </xdr:cNvPr>
        <xdr:cNvGrpSpPr/>
      </xdr:nvGrpSpPr>
      <xdr:grpSpPr>
        <a:xfrm>
          <a:off x="3209925" y="121920000"/>
          <a:ext cx="3533775" cy="485775"/>
          <a:chOff x="3579113" y="3537113"/>
          <a:chExt cx="3533775" cy="485775"/>
        </a:xfrm>
      </xdr:grpSpPr>
      <xdr:grpSp>
        <xdr:nvGrpSpPr>
          <xdr:cNvPr id="738" name="Shape 529">
            <a:extLst>
              <a:ext uri="{FF2B5EF4-FFF2-40B4-BE49-F238E27FC236}">
                <a16:creationId xmlns:a16="http://schemas.microsoft.com/office/drawing/2014/main" id="{00000000-0008-0000-0600-0000E2020000}"/>
              </a:ext>
            </a:extLst>
          </xdr:cNvPr>
          <xdr:cNvGrpSpPr/>
        </xdr:nvGrpSpPr>
        <xdr:grpSpPr>
          <a:xfrm>
            <a:off x="3579113" y="3537113"/>
            <a:ext cx="3533775" cy="485775"/>
            <a:chOff x="3579113" y="3537113"/>
            <a:chExt cx="3533775" cy="485775"/>
          </a:xfrm>
        </xdr:grpSpPr>
        <xdr:sp macro="" textlink="">
          <xdr:nvSpPr>
            <xdr:cNvPr id="739" name="Shape 4">
              <a:extLst>
                <a:ext uri="{FF2B5EF4-FFF2-40B4-BE49-F238E27FC236}">
                  <a16:creationId xmlns:a16="http://schemas.microsoft.com/office/drawing/2014/main" id="{00000000-0008-0000-0600-0000E3020000}"/>
                </a:ext>
              </a:extLst>
            </xdr:cNvPr>
            <xdr:cNvSpPr/>
          </xdr:nvSpPr>
          <xdr:spPr>
            <a:xfrm>
              <a:off x="3579113" y="3537113"/>
              <a:ext cx="35337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40" name="Shape 530">
              <a:extLst>
                <a:ext uri="{FF2B5EF4-FFF2-40B4-BE49-F238E27FC236}">
                  <a16:creationId xmlns:a16="http://schemas.microsoft.com/office/drawing/2014/main" id="{00000000-0008-0000-0600-0000E4020000}"/>
                </a:ext>
              </a:extLst>
            </xdr:cNvPr>
            <xdr:cNvGrpSpPr/>
          </xdr:nvGrpSpPr>
          <xdr:grpSpPr>
            <a:xfrm>
              <a:off x="3579113" y="3537113"/>
              <a:ext cx="3533775" cy="485775"/>
              <a:chOff x="17494139" y="25025075"/>
              <a:chExt cx="2301906" cy="493642"/>
            </a:xfrm>
          </xdr:grpSpPr>
          <xdr:sp macro="" textlink="">
            <xdr:nvSpPr>
              <xdr:cNvPr id="741" name="Shape 531">
                <a:extLst>
                  <a:ext uri="{FF2B5EF4-FFF2-40B4-BE49-F238E27FC236}">
                    <a16:creationId xmlns:a16="http://schemas.microsoft.com/office/drawing/2014/main" id="{00000000-0008-0000-0600-0000E5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42" name="Shape 532">
                <a:extLst>
                  <a:ext uri="{FF2B5EF4-FFF2-40B4-BE49-F238E27FC236}">
                    <a16:creationId xmlns:a16="http://schemas.microsoft.com/office/drawing/2014/main" id="{00000000-0008-0000-0600-0000E6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CPQRSI</a:t>
                </a:r>
                <a:r>
                  <a:rPr lang="en-US" sz="1100" b="0">
                    <a:solidFill>
                      <a:schemeClr val="dk1"/>
                    </a:solidFill>
                    <a:latin typeface="Calibri"/>
                    <a:ea typeface="Calibri"/>
                    <a:cs typeface="Calibri"/>
                    <a:sym typeface="Calibri"/>
                  </a:rPr>
                  <a:t>=</a:t>
                </a:r>
                <a:endParaRPr sz="1400"/>
              </a:p>
            </xdr:txBody>
          </xdr:sp>
          <xdr:sp macro="" textlink="">
            <xdr:nvSpPr>
              <xdr:cNvPr id="743" name="Shape 533">
                <a:extLst>
                  <a:ext uri="{FF2B5EF4-FFF2-40B4-BE49-F238E27FC236}">
                    <a16:creationId xmlns:a16="http://schemas.microsoft.com/office/drawing/2014/main" id="{00000000-0008-0000-0600-0000E7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canal de atención PQRS implementado_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70% del canal de atención PQRS elaborado</a:t>
                </a:r>
                <a:endParaRPr sz="1400"/>
              </a:p>
            </xdr:txBody>
          </xdr:sp>
        </xdr:grpSp>
      </xdr:grpSp>
    </xdr:grpSp>
    <xdr:clientData fLocksWithSheet="0"/>
  </xdr:oneCellAnchor>
  <xdr:oneCellAnchor>
    <xdr:from>
      <xdr:col>1</xdr:col>
      <xdr:colOff>3286125</xdr:colOff>
      <xdr:row>136</xdr:row>
      <xdr:rowOff>200025</xdr:rowOff>
    </xdr:from>
    <xdr:ext cx="2752725" cy="485775"/>
    <xdr:grpSp>
      <xdr:nvGrpSpPr>
        <xdr:cNvPr id="744" name="Shape 2">
          <a:extLst>
            <a:ext uri="{FF2B5EF4-FFF2-40B4-BE49-F238E27FC236}">
              <a16:creationId xmlns:a16="http://schemas.microsoft.com/office/drawing/2014/main" id="{00000000-0008-0000-0600-0000E8020000}"/>
            </a:ext>
          </a:extLst>
        </xdr:cNvPr>
        <xdr:cNvGrpSpPr/>
      </xdr:nvGrpSpPr>
      <xdr:grpSpPr>
        <a:xfrm>
          <a:off x="3600450" y="122805825"/>
          <a:ext cx="2752725" cy="485775"/>
          <a:chOff x="3969638" y="3537113"/>
          <a:chExt cx="2752725" cy="485775"/>
        </a:xfrm>
      </xdr:grpSpPr>
      <xdr:grpSp>
        <xdr:nvGrpSpPr>
          <xdr:cNvPr id="745" name="Shape 534">
            <a:extLst>
              <a:ext uri="{FF2B5EF4-FFF2-40B4-BE49-F238E27FC236}">
                <a16:creationId xmlns:a16="http://schemas.microsoft.com/office/drawing/2014/main" id="{00000000-0008-0000-0600-0000E9020000}"/>
              </a:ext>
            </a:extLst>
          </xdr:cNvPr>
          <xdr:cNvGrpSpPr/>
        </xdr:nvGrpSpPr>
        <xdr:grpSpPr>
          <a:xfrm>
            <a:off x="3969638" y="3537113"/>
            <a:ext cx="2752725" cy="485775"/>
            <a:chOff x="3969638" y="3537113"/>
            <a:chExt cx="2752725" cy="485775"/>
          </a:xfrm>
        </xdr:grpSpPr>
        <xdr:sp macro="" textlink="">
          <xdr:nvSpPr>
            <xdr:cNvPr id="746" name="Shape 4">
              <a:extLst>
                <a:ext uri="{FF2B5EF4-FFF2-40B4-BE49-F238E27FC236}">
                  <a16:creationId xmlns:a16="http://schemas.microsoft.com/office/drawing/2014/main" id="{00000000-0008-0000-0600-0000EA020000}"/>
                </a:ext>
              </a:extLst>
            </xdr:cNvPr>
            <xdr:cNvSpPr/>
          </xdr:nvSpPr>
          <xdr:spPr>
            <a:xfrm>
              <a:off x="3969638" y="3537113"/>
              <a:ext cx="27527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47" name="Shape 535">
              <a:extLst>
                <a:ext uri="{FF2B5EF4-FFF2-40B4-BE49-F238E27FC236}">
                  <a16:creationId xmlns:a16="http://schemas.microsoft.com/office/drawing/2014/main" id="{00000000-0008-0000-0600-0000EB020000}"/>
                </a:ext>
              </a:extLst>
            </xdr:cNvPr>
            <xdr:cNvGrpSpPr/>
          </xdr:nvGrpSpPr>
          <xdr:grpSpPr>
            <a:xfrm>
              <a:off x="3969638" y="3537113"/>
              <a:ext cx="2752725" cy="485775"/>
              <a:chOff x="17494139" y="25025075"/>
              <a:chExt cx="2301906" cy="493642"/>
            </a:xfrm>
          </xdr:grpSpPr>
          <xdr:sp macro="" textlink="">
            <xdr:nvSpPr>
              <xdr:cNvPr id="748" name="Shape 536">
                <a:extLst>
                  <a:ext uri="{FF2B5EF4-FFF2-40B4-BE49-F238E27FC236}">
                    <a16:creationId xmlns:a16="http://schemas.microsoft.com/office/drawing/2014/main" id="{00000000-0008-0000-0600-0000EC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49" name="Shape 537">
                <a:extLst>
                  <a:ext uri="{FF2B5EF4-FFF2-40B4-BE49-F238E27FC236}">
                    <a16:creationId xmlns:a16="http://schemas.microsoft.com/office/drawing/2014/main" id="{00000000-0008-0000-0600-0000ED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TADEP</a:t>
                </a:r>
                <a:r>
                  <a:rPr lang="en-US" sz="1100" b="0">
                    <a:solidFill>
                      <a:schemeClr val="dk1"/>
                    </a:solidFill>
                    <a:latin typeface="Calibri"/>
                    <a:ea typeface="Calibri"/>
                    <a:cs typeface="Calibri"/>
                    <a:sym typeface="Calibri"/>
                  </a:rPr>
                  <a:t>=</a:t>
                </a:r>
                <a:endParaRPr sz="1400"/>
              </a:p>
            </xdr:txBody>
          </xdr:sp>
          <xdr:sp macro="" textlink="">
            <xdr:nvSpPr>
              <xdr:cNvPr id="750" name="Shape 538">
                <a:extLst>
                  <a:ext uri="{FF2B5EF4-FFF2-40B4-BE49-F238E27FC236}">
                    <a16:creationId xmlns:a16="http://schemas.microsoft.com/office/drawing/2014/main" id="{00000000-0008-0000-0600-0000EE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analisis de datos tabulados 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analisis de datos tabulados </a:t>
                </a:r>
                <a:endParaRPr sz="1400"/>
              </a:p>
            </xdr:txBody>
          </xdr:sp>
        </xdr:grpSp>
      </xdr:grpSp>
    </xdr:grpSp>
    <xdr:clientData fLocksWithSheet="0"/>
  </xdr:oneCellAnchor>
  <xdr:oneCellAnchor>
    <xdr:from>
      <xdr:col>1</xdr:col>
      <xdr:colOff>2581275</xdr:colOff>
      <xdr:row>137</xdr:row>
      <xdr:rowOff>200025</xdr:rowOff>
    </xdr:from>
    <xdr:ext cx="4162425" cy="485775"/>
    <xdr:grpSp>
      <xdr:nvGrpSpPr>
        <xdr:cNvPr id="751" name="Shape 2">
          <a:extLst>
            <a:ext uri="{FF2B5EF4-FFF2-40B4-BE49-F238E27FC236}">
              <a16:creationId xmlns:a16="http://schemas.microsoft.com/office/drawing/2014/main" id="{00000000-0008-0000-0600-0000EF020000}"/>
            </a:ext>
          </a:extLst>
        </xdr:cNvPr>
        <xdr:cNvGrpSpPr/>
      </xdr:nvGrpSpPr>
      <xdr:grpSpPr>
        <a:xfrm>
          <a:off x="2895600" y="123729750"/>
          <a:ext cx="4162425" cy="485775"/>
          <a:chOff x="3264788" y="3537113"/>
          <a:chExt cx="4162425" cy="485775"/>
        </a:xfrm>
      </xdr:grpSpPr>
      <xdr:grpSp>
        <xdr:nvGrpSpPr>
          <xdr:cNvPr id="752" name="Shape 539">
            <a:extLst>
              <a:ext uri="{FF2B5EF4-FFF2-40B4-BE49-F238E27FC236}">
                <a16:creationId xmlns:a16="http://schemas.microsoft.com/office/drawing/2014/main" id="{00000000-0008-0000-0600-0000F0020000}"/>
              </a:ext>
            </a:extLst>
          </xdr:cNvPr>
          <xdr:cNvGrpSpPr/>
        </xdr:nvGrpSpPr>
        <xdr:grpSpPr>
          <a:xfrm>
            <a:off x="3264788" y="3537113"/>
            <a:ext cx="4162425" cy="485775"/>
            <a:chOff x="3264788" y="3537113"/>
            <a:chExt cx="4162425" cy="485775"/>
          </a:xfrm>
        </xdr:grpSpPr>
        <xdr:sp macro="" textlink="">
          <xdr:nvSpPr>
            <xdr:cNvPr id="753" name="Shape 4">
              <a:extLst>
                <a:ext uri="{FF2B5EF4-FFF2-40B4-BE49-F238E27FC236}">
                  <a16:creationId xmlns:a16="http://schemas.microsoft.com/office/drawing/2014/main" id="{00000000-0008-0000-0600-0000F1020000}"/>
                </a:ext>
              </a:extLst>
            </xdr:cNvPr>
            <xdr:cNvSpPr/>
          </xdr:nvSpPr>
          <xdr:spPr>
            <a:xfrm>
              <a:off x="3264788" y="3537113"/>
              <a:ext cx="41624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54" name="Shape 540">
              <a:extLst>
                <a:ext uri="{FF2B5EF4-FFF2-40B4-BE49-F238E27FC236}">
                  <a16:creationId xmlns:a16="http://schemas.microsoft.com/office/drawing/2014/main" id="{00000000-0008-0000-0600-0000F2020000}"/>
                </a:ext>
              </a:extLst>
            </xdr:cNvPr>
            <xdr:cNvGrpSpPr/>
          </xdr:nvGrpSpPr>
          <xdr:grpSpPr>
            <a:xfrm>
              <a:off x="3264788" y="3537113"/>
              <a:ext cx="4162425" cy="485775"/>
              <a:chOff x="17494139" y="25025075"/>
              <a:chExt cx="2301906" cy="493642"/>
            </a:xfrm>
          </xdr:grpSpPr>
          <xdr:sp macro="" textlink="">
            <xdr:nvSpPr>
              <xdr:cNvPr id="755" name="Shape 541">
                <a:extLst>
                  <a:ext uri="{FF2B5EF4-FFF2-40B4-BE49-F238E27FC236}">
                    <a16:creationId xmlns:a16="http://schemas.microsoft.com/office/drawing/2014/main" id="{00000000-0008-0000-0600-0000F3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56" name="Shape 542">
                <a:extLst>
                  <a:ext uri="{FF2B5EF4-FFF2-40B4-BE49-F238E27FC236}">
                    <a16:creationId xmlns:a16="http://schemas.microsoft.com/office/drawing/2014/main" id="{00000000-0008-0000-0600-0000F4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IEMU</a:t>
                </a:r>
                <a:r>
                  <a:rPr lang="en-US" sz="1100" b="0">
                    <a:solidFill>
                      <a:schemeClr val="dk1"/>
                    </a:solidFill>
                    <a:latin typeface="Calibri"/>
                    <a:ea typeface="Calibri"/>
                    <a:cs typeface="Calibri"/>
                    <a:sym typeface="Calibri"/>
                  </a:rPr>
                  <a:t>=</a:t>
                </a:r>
                <a:endParaRPr sz="1400"/>
              </a:p>
            </xdr:txBody>
          </xdr:sp>
          <xdr:sp macro="" textlink="">
            <xdr:nvSpPr>
              <xdr:cNvPr id="757" name="Shape 543">
                <a:extLst>
                  <a:ext uri="{FF2B5EF4-FFF2-40B4-BE49-F238E27FC236}">
                    <a16:creationId xmlns:a16="http://schemas.microsoft.com/office/drawing/2014/main" id="{00000000-0008-0000-0600-0000F5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instrumento de evaluación y medición  elaborado_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instrumento de evaluación y medición elaborado </a:t>
                </a:r>
                <a:endParaRPr sz="1400"/>
              </a:p>
            </xdr:txBody>
          </xdr:sp>
        </xdr:grpSp>
      </xdr:grpSp>
    </xdr:grpSp>
    <xdr:clientData fLocksWithSheet="0"/>
  </xdr:oneCellAnchor>
  <xdr:oneCellAnchor>
    <xdr:from>
      <xdr:col>1</xdr:col>
      <xdr:colOff>3286125</xdr:colOff>
      <xdr:row>138</xdr:row>
      <xdr:rowOff>247650</xdr:rowOff>
    </xdr:from>
    <xdr:ext cx="2752725" cy="485775"/>
    <xdr:grpSp>
      <xdr:nvGrpSpPr>
        <xdr:cNvPr id="758" name="Shape 2">
          <a:extLst>
            <a:ext uri="{FF2B5EF4-FFF2-40B4-BE49-F238E27FC236}">
              <a16:creationId xmlns:a16="http://schemas.microsoft.com/office/drawing/2014/main" id="{00000000-0008-0000-0600-0000F6020000}"/>
            </a:ext>
          </a:extLst>
        </xdr:cNvPr>
        <xdr:cNvGrpSpPr/>
      </xdr:nvGrpSpPr>
      <xdr:grpSpPr>
        <a:xfrm>
          <a:off x="3600450" y="124701300"/>
          <a:ext cx="2752725" cy="485775"/>
          <a:chOff x="3969638" y="3537113"/>
          <a:chExt cx="2752725" cy="485775"/>
        </a:xfrm>
      </xdr:grpSpPr>
      <xdr:grpSp>
        <xdr:nvGrpSpPr>
          <xdr:cNvPr id="759" name="Shape 544">
            <a:extLst>
              <a:ext uri="{FF2B5EF4-FFF2-40B4-BE49-F238E27FC236}">
                <a16:creationId xmlns:a16="http://schemas.microsoft.com/office/drawing/2014/main" id="{00000000-0008-0000-0600-0000F7020000}"/>
              </a:ext>
            </a:extLst>
          </xdr:cNvPr>
          <xdr:cNvGrpSpPr/>
        </xdr:nvGrpSpPr>
        <xdr:grpSpPr>
          <a:xfrm>
            <a:off x="3969638" y="3537113"/>
            <a:ext cx="2752725" cy="485775"/>
            <a:chOff x="3969638" y="3537113"/>
            <a:chExt cx="2752725" cy="485775"/>
          </a:xfrm>
        </xdr:grpSpPr>
        <xdr:sp macro="" textlink="">
          <xdr:nvSpPr>
            <xdr:cNvPr id="760" name="Shape 4">
              <a:extLst>
                <a:ext uri="{FF2B5EF4-FFF2-40B4-BE49-F238E27FC236}">
                  <a16:creationId xmlns:a16="http://schemas.microsoft.com/office/drawing/2014/main" id="{00000000-0008-0000-0600-0000F8020000}"/>
                </a:ext>
              </a:extLst>
            </xdr:cNvPr>
            <xdr:cNvSpPr/>
          </xdr:nvSpPr>
          <xdr:spPr>
            <a:xfrm>
              <a:off x="3969638" y="3537113"/>
              <a:ext cx="27527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61" name="Shape 545">
              <a:extLst>
                <a:ext uri="{FF2B5EF4-FFF2-40B4-BE49-F238E27FC236}">
                  <a16:creationId xmlns:a16="http://schemas.microsoft.com/office/drawing/2014/main" id="{00000000-0008-0000-0600-0000F9020000}"/>
                </a:ext>
              </a:extLst>
            </xdr:cNvPr>
            <xdr:cNvGrpSpPr/>
          </xdr:nvGrpSpPr>
          <xdr:grpSpPr>
            <a:xfrm>
              <a:off x="3969638" y="3537113"/>
              <a:ext cx="2752725" cy="485775"/>
              <a:chOff x="17494139" y="25025075"/>
              <a:chExt cx="2301906" cy="493642"/>
            </a:xfrm>
          </xdr:grpSpPr>
          <xdr:sp macro="" textlink="">
            <xdr:nvSpPr>
              <xdr:cNvPr id="762" name="Shape 546">
                <a:extLst>
                  <a:ext uri="{FF2B5EF4-FFF2-40B4-BE49-F238E27FC236}">
                    <a16:creationId xmlns:a16="http://schemas.microsoft.com/office/drawing/2014/main" id="{00000000-0008-0000-0600-0000FA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63" name="Shape 547">
                <a:extLst>
                  <a:ext uri="{FF2B5EF4-FFF2-40B4-BE49-F238E27FC236}">
                    <a16:creationId xmlns:a16="http://schemas.microsoft.com/office/drawing/2014/main" id="{00000000-0008-0000-0600-0000FB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TADEA</a:t>
                </a:r>
                <a:r>
                  <a:rPr lang="en-US" sz="1100" b="0">
                    <a:solidFill>
                      <a:schemeClr val="dk1"/>
                    </a:solidFill>
                    <a:latin typeface="Calibri"/>
                    <a:ea typeface="Calibri"/>
                    <a:cs typeface="Calibri"/>
                    <a:sym typeface="Calibri"/>
                  </a:rPr>
                  <a:t>=</a:t>
                </a:r>
                <a:endParaRPr sz="1400"/>
              </a:p>
            </xdr:txBody>
          </xdr:sp>
          <xdr:sp macro="" textlink="">
            <xdr:nvSpPr>
              <xdr:cNvPr id="764" name="Shape 548">
                <a:extLst>
                  <a:ext uri="{FF2B5EF4-FFF2-40B4-BE49-F238E27FC236}">
                    <a16:creationId xmlns:a16="http://schemas.microsoft.com/office/drawing/2014/main" id="{00000000-0008-0000-0600-0000FC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analisis de datos tabulados 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analisis de datos tabulados </a:t>
                </a:r>
                <a:endParaRPr sz="1400"/>
              </a:p>
            </xdr:txBody>
          </xdr:sp>
        </xdr:grpSp>
      </xdr:grpSp>
    </xdr:grpSp>
    <xdr:clientData fLocksWithSheet="0"/>
  </xdr:oneCellAnchor>
  <xdr:oneCellAnchor>
    <xdr:from>
      <xdr:col>1</xdr:col>
      <xdr:colOff>2305050</xdr:colOff>
      <xdr:row>139</xdr:row>
      <xdr:rowOff>228600</xdr:rowOff>
    </xdr:from>
    <xdr:ext cx="4724400" cy="485775"/>
    <xdr:grpSp>
      <xdr:nvGrpSpPr>
        <xdr:cNvPr id="765" name="Shape 2">
          <a:extLst>
            <a:ext uri="{FF2B5EF4-FFF2-40B4-BE49-F238E27FC236}">
              <a16:creationId xmlns:a16="http://schemas.microsoft.com/office/drawing/2014/main" id="{00000000-0008-0000-0600-0000FD020000}"/>
            </a:ext>
          </a:extLst>
        </xdr:cNvPr>
        <xdr:cNvGrpSpPr/>
      </xdr:nvGrpSpPr>
      <xdr:grpSpPr>
        <a:xfrm>
          <a:off x="2619375" y="125606175"/>
          <a:ext cx="4724400" cy="485775"/>
          <a:chOff x="2983800" y="3537113"/>
          <a:chExt cx="4724400" cy="485775"/>
        </a:xfrm>
      </xdr:grpSpPr>
      <xdr:grpSp>
        <xdr:nvGrpSpPr>
          <xdr:cNvPr id="766" name="Shape 549">
            <a:extLst>
              <a:ext uri="{FF2B5EF4-FFF2-40B4-BE49-F238E27FC236}">
                <a16:creationId xmlns:a16="http://schemas.microsoft.com/office/drawing/2014/main" id="{00000000-0008-0000-0600-0000FE020000}"/>
              </a:ext>
            </a:extLst>
          </xdr:cNvPr>
          <xdr:cNvGrpSpPr/>
        </xdr:nvGrpSpPr>
        <xdr:grpSpPr>
          <a:xfrm>
            <a:off x="2983800" y="3537113"/>
            <a:ext cx="4724400" cy="485775"/>
            <a:chOff x="2983800" y="3537113"/>
            <a:chExt cx="4724400" cy="485775"/>
          </a:xfrm>
        </xdr:grpSpPr>
        <xdr:sp macro="" textlink="">
          <xdr:nvSpPr>
            <xdr:cNvPr id="767" name="Shape 4">
              <a:extLst>
                <a:ext uri="{FF2B5EF4-FFF2-40B4-BE49-F238E27FC236}">
                  <a16:creationId xmlns:a16="http://schemas.microsoft.com/office/drawing/2014/main" id="{00000000-0008-0000-0600-0000FF020000}"/>
                </a:ext>
              </a:extLst>
            </xdr:cNvPr>
            <xdr:cNvSpPr/>
          </xdr:nvSpPr>
          <xdr:spPr>
            <a:xfrm>
              <a:off x="2983800" y="3537113"/>
              <a:ext cx="4724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68" name="Shape 550">
              <a:extLst>
                <a:ext uri="{FF2B5EF4-FFF2-40B4-BE49-F238E27FC236}">
                  <a16:creationId xmlns:a16="http://schemas.microsoft.com/office/drawing/2014/main" id="{00000000-0008-0000-0600-000000030000}"/>
                </a:ext>
              </a:extLst>
            </xdr:cNvPr>
            <xdr:cNvGrpSpPr/>
          </xdr:nvGrpSpPr>
          <xdr:grpSpPr>
            <a:xfrm>
              <a:off x="2983800" y="3537113"/>
              <a:ext cx="4724400" cy="485775"/>
              <a:chOff x="17494139" y="25025075"/>
              <a:chExt cx="2301906" cy="493642"/>
            </a:xfrm>
          </xdr:grpSpPr>
          <xdr:sp macro="" textlink="">
            <xdr:nvSpPr>
              <xdr:cNvPr id="769" name="Shape 551">
                <a:extLst>
                  <a:ext uri="{FF2B5EF4-FFF2-40B4-BE49-F238E27FC236}">
                    <a16:creationId xmlns:a16="http://schemas.microsoft.com/office/drawing/2014/main" id="{00000000-0008-0000-0600-000001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70" name="Shape 552">
                <a:extLst>
                  <a:ext uri="{FF2B5EF4-FFF2-40B4-BE49-F238E27FC236}">
                    <a16:creationId xmlns:a16="http://schemas.microsoft.com/office/drawing/2014/main" id="{00000000-0008-0000-0600-000002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FNSC</a:t>
                </a:r>
                <a:r>
                  <a:rPr lang="en-US" sz="1100" b="0">
                    <a:solidFill>
                      <a:schemeClr val="dk1"/>
                    </a:solidFill>
                    <a:latin typeface="Calibri"/>
                    <a:ea typeface="Calibri"/>
                    <a:cs typeface="Calibri"/>
                    <a:sym typeface="Calibri"/>
                  </a:rPr>
                  <a:t>=</a:t>
                </a:r>
                <a:endParaRPr sz="1400"/>
              </a:p>
            </xdr:txBody>
          </xdr:sp>
          <xdr:sp macro="" textlink="">
            <xdr:nvSpPr>
              <xdr:cNvPr id="771" name="Shape 553">
                <a:extLst>
                  <a:ext uri="{FF2B5EF4-FFF2-40B4-BE49-F238E27FC236}">
                    <a16:creationId xmlns:a16="http://schemas.microsoft.com/office/drawing/2014/main" id="{00000000-0008-0000-0600-000003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_Cantidad de ferias nacionales de servicio al ciudadano asistidas_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ferias de servicio al ciudadano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2762250</xdr:colOff>
      <xdr:row>140</xdr:row>
      <xdr:rowOff>180975</xdr:rowOff>
    </xdr:from>
    <xdr:ext cx="3800475" cy="485775"/>
    <xdr:grpSp>
      <xdr:nvGrpSpPr>
        <xdr:cNvPr id="772" name="Shape 2">
          <a:extLst>
            <a:ext uri="{FF2B5EF4-FFF2-40B4-BE49-F238E27FC236}">
              <a16:creationId xmlns:a16="http://schemas.microsoft.com/office/drawing/2014/main" id="{00000000-0008-0000-0600-000004030000}"/>
            </a:ext>
          </a:extLst>
        </xdr:cNvPr>
        <xdr:cNvGrpSpPr/>
      </xdr:nvGrpSpPr>
      <xdr:grpSpPr>
        <a:xfrm>
          <a:off x="3076575" y="126482475"/>
          <a:ext cx="3800475" cy="485775"/>
          <a:chOff x="3445763" y="3537113"/>
          <a:chExt cx="3800475" cy="485775"/>
        </a:xfrm>
      </xdr:grpSpPr>
      <xdr:grpSp>
        <xdr:nvGrpSpPr>
          <xdr:cNvPr id="773" name="Shape 554">
            <a:extLst>
              <a:ext uri="{FF2B5EF4-FFF2-40B4-BE49-F238E27FC236}">
                <a16:creationId xmlns:a16="http://schemas.microsoft.com/office/drawing/2014/main" id="{00000000-0008-0000-0600-000005030000}"/>
              </a:ext>
            </a:extLst>
          </xdr:cNvPr>
          <xdr:cNvGrpSpPr/>
        </xdr:nvGrpSpPr>
        <xdr:grpSpPr>
          <a:xfrm>
            <a:off x="3445763" y="3537113"/>
            <a:ext cx="3800475" cy="485775"/>
            <a:chOff x="3445763" y="3537113"/>
            <a:chExt cx="3800475" cy="485775"/>
          </a:xfrm>
        </xdr:grpSpPr>
        <xdr:sp macro="" textlink="">
          <xdr:nvSpPr>
            <xdr:cNvPr id="774" name="Shape 4">
              <a:extLst>
                <a:ext uri="{FF2B5EF4-FFF2-40B4-BE49-F238E27FC236}">
                  <a16:creationId xmlns:a16="http://schemas.microsoft.com/office/drawing/2014/main" id="{00000000-0008-0000-0600-000006030000}"/>
                </a:ext>
              </a:extLst>
            </xdr:cNvPr>
            <xdr:cNvSpPr/>
          </xdr:nvSpPr>
          <xdr:spPr>
            <a:xfrm>
              <a:off x="3445763" y="3537113"/>
              <a:ext cx="38004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75" name="Shape 555">
              <a:extLst>
                <a:ext uri="{FF2B5EF4-FFF2-40B4-BE49-F238E27FC236}">
                  <a16:creationId xmlns:a16="http://schemas.microsoft.com/office/drawing/2014/main" id="{00000000-0008-0000-0600-000007030000}"/>
                </a:ext>
              </a:extLst>
            </xdr:cNvPr>
            <xdr:cNvGrpSpPr/>
          </xdr:nvGrpSpPr>
          <xdr:grpSpPr>
            <a:xfrm>
              <a:off x="3445763" y="3537113"/>
              <a:ext cx="3800475" cy="485775"/>
              <a:chOff x="17494139" y="25025075"/>
              <a:chExt cx="2301906" cy="493642"/>
            </a:xfrm>
          </xdr:grpSpPr>
          <xdr:sp macro="" textlink="">
            <xdr:nvSpPr>
              <xdr:cNvPr id="776" name="Shape 556">
                <a:extLst>
                  <a:ext uri="{FF2B5EF4-FFF2-40B4-BE49-F238E27FC236}">
                    <a16:creationId xmlns:a16="http://schemas.microsoft.com/office/drawing/2014/main" id="{00000000-0008-0000-0600-000008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77" name="Shape 557">
                <a:extLst>
                  <a:ext uri="{FF2B5EF4-FFF2-40B4-BE49-F238E27FC236}">
                    <a16:creationId xmlns:a16="http://schemas.microsoft.com/office/drawing/2014/main" id="{00000000-0008-0000-0600-000009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PPDI</a:t>
                </a:r>
                <a:r>
                  <a:rPr lang="en-US" sz="1100" b="0">
                    <a:solidFill>
                      <a:schemeClr val="dk1"/>
                    </a:solidFill>
                    <a:latin typeface="Calibri"/>
                    <a:ea typeface="Calibri"/>
                    <a:cs typeface="Calibri"/>
                    <a:sym typeface="Calibri"/>
                  </a:rPr>
                  <a:t>=</a:t>
                </a:r>
                <a:endParaRPr sz="1400"/>
              </a:p>
            </xdr:txBody>
          </xdr:sp>
          <xdr:sp macro="" textlink="">
            <xdr:nvSpPr>
              <xdr:cNvPr id="778" name="Shape 558">
                <a:extLst>
                  <a:ext uri="{FF2B5EF4-FFF2-40B4-BE49-F238E27FC236}">
                    <a16:creationId xmlns:a16="http://schemas.microsoft.com/office/drawing/2014/main" id="{00000000-0008-0000-0600-00000A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politica de protección de datos desarrollada_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t>
                </a:r>
                <a:r>
                  <a:rPr lang="en-US" sz="1100" b="0" u="none">
                    <a:solidFill>
                      <a:schemeClr val="dk1"/>
                    </a:solidFill>
                    <a:latin typeface="Calibri"/>
                    <a:ea typeface="Calibri"/>
                    <a:cs typeface="Calibri"/>
                    <a:sym typeface="Calibri"/>
                  </a:rPr>
                  <a:t>politica de protección de datos </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2762250</xdr:colOff>
      <xdr:row>141</xdr:row>
      <xdr:rowOff>219075</xdr:rowOff>
    </xdr:from>
    <xdr:ext cx="3800475" cy="485775"/>
    <xdr:grpSp>
      <xdr:nvGrpSpPr>
        <xdr:cNvPr id="779" name="Shape 2">
          <a:extLst>
            <a:ext uri="{FF2B5EF4-FFF2-40B4-BE49-F238E27FC236}">
              <a16:creationId xmlns:a16="http://schemas.microsoft.com/office/drawing/2014/main" id="{00000000-0008-0000-0600-00000B030000}"/>
            </a:ext>
          </a:extLst>
        </xdr:cNvPr>
        <xdr:cNvGrpSpPr/>
      </xdr:nvGrpSpPr>
      <xdr:grpSpPr>
        <a:xfrm>
          <a:off x="3076575" y="127444500"/>
          <a:ext cx="3800475" cy="485775"/>
          <a:chOff x="3445763" y="3537113"/>
          <a:chExt cx="3800475" cy="485775"/>
        </a:xfrm>
      </xdr:grpSpPr>
      <xdr:grpSp>
        <xdr:nvGrpSpPr>
          <xdr:cNvPr id="780" name="Shape 559">
            <a:extLst>
              <a:ext uri="{FF2B5EF4-FFF2-40B4-BE49-F238E27FC236}">
                <a16:creationId xmlns:a16="http://schemas.microsoft.com/office/drawing/2014/main" id="{00000000-0008-0000-0600-00000C030000}"/>
              </a:ext>
            </a:extLst>
          </xdr:cNvPr>
          <xdr:cNvGrpSpPr/>
        </xdr:nvGrpSpPr>
        <xdr:grpSpPr>
          <a:xfrm>
            <a:off x="3445763" y="3537113"/>
            <a:ext cx="3800475" cy="485775"/>
            <a:chOff x="3445763" y="3537113"/>
            <a:chExt cx="3800475" cy="485775"/>
          </a:xfrm>
        </xdr:grpSpPr>
        <xdr:sp macro="" textlink="">
          <xdr:nvSpPr>
            <xdr:cNvPr id="781" name="Shape 4">
              <a:extLst>
                <a:ext uri="{FF2B5EF4-FFF2-40B4-BE49-F238E27FC236}">
                  <a16:creationId xmlns:a16="http://schemas.microsoft.com/office/drawing/2014/main" id="{00000000-0008-0000-0600-00000D030000}"/>
                </a:ext>
              </a:extLst>
            </xdr:cNvPr>
            <xdr:cNvSpPr/>
          </xdr:nvSpPr>
          <xdr:spPr>
            <a:xfrm>
              <a:off x="3445763" y="3537113"/>
              <a:ext cx="38004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82" name="Shape 560">
              <a:extLst>
                <a:ext uri="{FF2B5EF4-FFF2-40B4-BE49-F238E27FC236}">
                  <a16:creationId xmlns:a16="http://schemas.microsoft.com/office/drawing/2014/main" id="{00000000-0008-0000-0600-00000E030000}"/>
                </a:ext>
              </a:extLst>
            </xdr:cNvPr>
            <xdr:cNvGrpSpPr/>
          </xdr:nvGrpSpPr>
          <xdr:grpSpPr>
            <a:xfrm>
              <a:off x="3445763" y="3537113"/>
              <a:ext cx="3800475" cy="485775"/>
              <a:chOff x="17494139" y="25025075"/>
              <a:chExt cx="2301906" cy="493642"/>
            </a:xfrm>
          </xdr:grpSpPr>
          <xdr:sp macro="" textlink="">
            <xdr:nvSpPr>
              <xdr:cNvPr id="783" name="Shape 561">
                <a:extLst>
                  <a:ext uri="{FF2B5EF4-FFF2-40B4-BE49-F238E27FC236}">
                    <a16:creationId xmlns:a16="http://schemas.microsoft.com/office/drawing/2014/main" id="{00000000-0008-0000-0600-00000F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84" name="Shape 562">
                <a:extLst>
                  <a:ext uri="{FF2B5EF4-FFF2-40B4-BE49-F238E27FC236}">
                    <a16:creationId xmlns:a16="http://schemas.microsoft.com/office/drawing/2014/main" id="{00000000-0008-0000-0600-000010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AAGI</a:t>
                </a:r>
                <a:r>
                  <a:rPr lang="en-US" sz="1100" b="0">
                    <a:solidFill>
                      <a:schemeClr val="dk1"/>
                    </a:solidFill>
                    <a:latin typeface="Calibri"/>
                    <a:ea typeface="Calibri"/>
                    <a:cs typeface="Calibri"/>
                    <a:sym typeface="Calibri"/>
                  </a:rPr>
                  <a:t>=</a:t>
                </a:r>
                <a:endParaRPr sz="1400"/>
              </a:p>
            </xdr:txBody>
          </xdr:sp>
          <xdr:sp macro="" textlink="">
            <xdr:nvSpPr>
              <xdr:cNvPr id="785" name="Shape 563">
                <a:extLst>
                  <a:ext uri="{FF2B5EF4-FFF2-40B4-BE49-F238E27FC236}">
                    <a16:creationId xmlns:a16="http://schemas.microsoft.com/office/drawing/2014/main" id="{00000000-0008-0000-0600-000011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instrumentos de gestión desarrollados_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instrumentos de gestión planeados</a:t>
                </a:r>
                <a:r>
                  <a:rPr lang="en-US" sz="1100" b="0" u="none">
                    <a:solidFill>
                      <a:schemeClr val="dk1"/>
                    </a:solidFill>
                    <a:latin typeface="Calibri"/>
                    <a:ea typeface="Calibri"/>
                    <a:cs typeface="Calibri"/>
                    <a:sym typeface="Calibri"/>
                  </a:rPr>
                  <a:t> </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2619375</xdr:colOff>
      <xdr:row>142</xdr:row>
      <xdr:rowOff>171450</xdr:rowOff>
    </xdr:from>
    <xdr:ext cx="4095750" cy="485775"/>
    <xdr:grpSp>
      <xdr:nvGrpSpPr>
        <xdr:cNvPr id="786" name="Shape 2">
          <a:extLst>
            <a:ext uri="{FF2B5EF4-FFF2-40B4-BE49-F238E27FC236}">
              <a16:creationId xmlns:a16="http://schemas.microsoft.com/office/drawing/2014/main" id="{00000000-0008-0000-0600-000012030000}"/>
            </a:ext>
          </a:extLst>
        </xdr:cNvPr>
        <xdr:cNvGrpSpPr/>
      </xdr:nvGrpSpPr>
      <xdr:grpSpPr>
        <a:xfrm>
          <a:off x="2933700" y="128320800"/>
          <a:ext cx="4095750" cy="485775"/>
          <a:chOff x="3298125" y="3537113"/>
          <a:chExt cx="4095750" cy="485775"/>
        </a:xfrm>
      </xdr:grpSpPr>
      <xdr:grpSp>
        <xdr:nvGrpSpPr>
          <xdr:cNvPr id="787" name="Shape 564">
            <a:extLst>
              <a:ext uri="{FF2B5EF4-FFF2-40B4-BE49-F238E27FC236}">
                <a16:creationId xmlns:a16="http://schemas.microsoft.com/office/drawing/2014/main" id="{00000000-0008-0000-0600-000013030000}"/>
              </a:ext>
            </a:extLst>
          </xdr:cNvPr>
          <xdr:cNvGrpSpPr/>
        </xdr:nvGrpSpPr>
        <xdr:grpSpPr>
          <a:xfrm>
            <a:off x="3298125" y="3537113"/>
            <a:ext cx="4095750" cy="485775"/>
            <a:chOff x="3298125" y="3537113"/>
            <a:chExt cx="4095750" cy="485775"/>
          </a:xfrm>
        </xdr:grpSpPr>
        <xdr:sp macro="" textlink="">
          <xdr:nvSpPr>
            <xdr:cNvPr id="788" name="Shape 4">
              <a:extLst>
                <a:ext uri="{FF2B5EF4-FFF2-40B4-BE49-F238E27FC236}">
                  <a16:creationId xmlns:a16="http://schemas.microsoft.com/office/drawing/2014/main" id="{00000000-0008-0000-0600-000014030000}"/>
                </a:ext>
              </a:extLst>
            </xdr:cNvPr>
            <xdr:cNvSpPr/>
          </xdr:nvSpPr>
          <xdr:spPr>
            <a:xfrm>
              <a:off x="3298125" y="3537113"/>
              <a:ext cx="40957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89" name="Shape 565">
              <a:extLst>
                <a:ext uri="{FF2B5EF4-FFF2-40B4-BE49-F238E27FC236}">
                  <a16:creationId xmlns:a16="http://schemas.microsoft.com/office/drawing/2014/main" id="{00000000-0008-0000-0600-000015030000}"/>
                </a:ext>
              </a:extLst>
            </xdr:cNvPr>
            <xdr:cNvGrpSpPr/>
          </xdr:nvGrpSpPr>
          <xdr:grpSpPr>
            <a:xfrm>
              <a:off x="3298125" y="3537113"/>
              <a:ext cx="4095750" cy="485775"/>
              <a:chOff x="17494139" y="25025075"/>
              <a:chExt cx="2301906" cy="493642"/>
            </a:xfrm>
          </xdr:grpSpPr>
          <xdr:sp macro="" textlink="">
            <xdr:nvSpPr>
              <xdr:cNvPr id="790" name="Shape 566">
                <a:extLst>
                  <a:ext uri="{FF2B5EF4-FFF2-40B4-BE49-F238E27FC236}">
                    <a16:creationId xmlns:a16="http://schemas.microsoft.com/office/drawing/2014/main" id="{00000000-0008-0000-0600-000016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91" name="Shape 567">
                <a:extLst>
                  <a:ext uri="{FF2B5EF4-FFF2-40B4-BE49-F238E27FC236}">
                    <a16:creationId xmlns:a16="http://schemas.microsoft.com/office/drawing/2014/main" id="{00000000-0008-0000-0600-000017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CEGA</a:t>
                </a:r>
                <a:r>
                  <a:rPr lang="en-US" sz="1100" b="0">
                    <a:solidFill>
                      <a:schemeClr val="dk1"/>
                    </a:solidFill>
                    <a:latin typeface="Calibri"/>
                    <a:ea typeface="Calibri"/>
                    <a:cs typeface="Calibri"/>
                    <a:sym typeface="Calibri"/>
                  </a:rPr>
                  <a:t>=</a:t>
                </a:r>
                <a:endParaRPr sz="1400"/>
              </a:p>
            </xdr:txBody>
          </xdr:sp>
          <xdr:sp macro="" textlink="">
            <xdr:nvSpPr>
              <xdr:cNvPr id="792" name="Shape 568">
                <a:extLst>
                  <a:ext uri="{FF2B5EF4-FFF2-40B4-BE49-F238E27FC236}">
                    <a16:creationId xmlns:a16="http://schemas.microsoft.com/office/drawing/2014/main" id="{00000000-0008-0000-0600-000018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codigo de estica y buen gobierno desarrollado_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codigo de estica y buen gobierno </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2590800</xdr:colOff>
      <xdr:row>143</xdr:row>
      <xdr:rowOff>200025</xdr:rowOff>
    </xdr:from>
    <xdr:ext cx="4143375" cy="485775"/>
    <xdr:grpSp>
      <xdr:nvGrpSpPr>
        <xdr:cNvPr id="793" name="Shape 2">
          <a:extLst>
            <a:ext uri="{FF2B5EF4-FFF2-40B4-BE49-F238E27FC236}">
              <a16:creationId xmlns:a16="http://schemas.microsoft.com/office/drawing/2014/main" id="{00000000-0008-0000-0600-000019030000}"/>
            </a:ext>
          </a:extLst>
        </xdr:cNvPr>
        <xdr:cNvGrpSpPr/>
      </xdr:nvGrpSpPr>
      <xdr:grpSpPr>
        <a:xfrm>
          <a:off x="2905125" y="129273300"/>
          <a:ext cx="4143375" cy="485775"/>
          <a:chOff x="3274313" y="3537113"/>
          <a:chExt cx="4143375" cy="485775"/>
        </a:xfrm>
      </xdr:grpSpPr>
      <xdr:grpSp>
        <xdr:nvGrpSpPr>
          <xdr:cNvPr id="794" name="Shape 569">
            <a:extLst>
              <a:ext uri="{FF2B5EF4-FFF2-40B4-BE49-F238E27FC236}">
                <a16:creationId xmlns:a16="http://schemas.microsoft.com/office/drawing/2014/main" id="{00000000-0008-0000-0600-00001A030000}"/>
              </a:ext>
            </a:extLst>
          </xdr:cNvPr>
          <xdr:cNvGrpSpPr/>
        </xdr:nvGrpSpPr>
        <xdr:grpSpPr>
          <a:xfrm>
            <a:off x="3274313" y="3537113"/>
            <a:ext cx="4143375" cy="485775"/>
            <a:chOff x="3274313" y="3537113"/>
            <a:chExt cx="4143375" cy="485775"/>
          </a:xfrm>
        </xdr:grpSpPr>
        <xdr:sp macro="" textlink="">
          <xdr:nvSpPr>
            <xdr:cNvPr id="795" name="Shape 4">
              <a:extLst>
                <a:ext uri="{FF2B5EF4-FFF2-40B4-BE49-F238E27FC236}">
                  <a16:creationId xmlns:a16="http://schemas.microsoft.com/office/drawing/2014/main" id="{00000000-0008-0000-0600-00001B030000}"/>
                </a:ext>
              </a:extLst>
            </xdr:cNvPr>
            <xdr:cNvSpPr/>
          </xdr:nvSpPr>
          <xdr:spPr>
            <a:xfrm>
              <a:off x="3274313" y="3537113"/>
              <a:ext cx="41433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96" name="Shape 570">
              <a:extLst>
                <a:ext uri="{FF2B5EF4-FFF2-40B4-BE49-F238E27FC236}">
                  <a16:creationId xmlns:a16="http://schemas.microsoft.com/office/drawing/2014/main" id="{00000000-0008-0000-0600-00001C030000}"/>
                </a:ext>
              </a:extLst>
            </xdr:cNvPr>
            <xdr:cNvGrpSpPr/>
          </xdr:nvGrpSpPr>
          <xdr:grpSpPr>
            <a:xfrm>
              <a:off x="3274313" y="3537113"/>
              <a:ext cx="4143375" cy="485775"/>
              <a:chOff x="17494139" y="25025075"/>
              <a:chExt cx="2301906" cy="493642"/>
            </a:xfrm>
          </xdr:grpSpPr>
          <xdr:sp macro="" textlink="">
            <xdr:nvSpPr>
              <xdr:cNvPr id="797" name="Shape 571">
                <a:extLst>
                  <a:ext uri="{FF2B5EF4-FFF2-40B4-BE49-F238E27FC236}">
                    <a16:creationId xmlns:a16="http://schemas.microsoft.com/office/drawing/2014/main" id="{00000000-0008-0000-0600-00001D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98" name="Shape 572">
                <a:extLst>
                  <a:ext uri="{FF2B5EF4-FFF2-40B4-BE49-F238E27FC236}">
                    <a16:creationId xmlns:a16="http://schemas.microsoft.com/office/drawing/2014/main" id="{00000000-0008-0000-0600-00001E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ICSE</a:t>
                </a:r>
                <a:r>
                  <a:rPr lang="en-US" sz="1100" b="0">
                    <a:solidFill>
                      <a:schemeClr val="dk1"/>
                    </a:solidFill>
                    <a:latin typeface="Calibri"/>
                    <a:ea typeface="Calibri"/>
                    <a:cs typeface="Calibri"/>
                    <a:sym typeface="Calibri"/>
                  </a:rPr>
                  <a:t>=</a:t>
                </a:r>
                <a:endParaRPr sz="1400"/>
              </a:p>
            </xdr:txBody>
          </xdr:sp>
          <xdr:sp macro="" textlink="">
            <xdr:nvSpPr>
              <xdr:cNvPr id="799" name="Shape 573">
                <a:extLst>
                  <a:ext uri="{FF2B5EF4-FFF2-40B4-BE49-F238E27FC236}">
                    <a16:creationId xmlns:a16="http://schemas.microsoft.com/office/drawing/2014/main" id="{00000000-0008-0000-0600-00001F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 Informes de campañas de socialización elaborados__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Informes de campañas de socialización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2752725</xdr:colOff>
      <xdr:row>144</xdr:row>
      <xdr:rowOff>190500</xdr:rowOff>
    </xdr:from>
    <xdr:ext cx="3829050" cy="485775"/>
    <xdr:grpSp>
      <xdr:nvGrpSpPr>
        <xdr:cNvPr id="800" name="Shape 2">
          <a:extLst>
            <a:ext uri="{FF2B5EF4-FFF2-40B4-BE49-F238E27FC236}">
              <a16:creationId xmlns:a16="http://schemas.microsoft.com/office/drawing/2014/main" id="{00000000-0008-0000-0600-000020030000}"/>
            </a:ext>
          </a:extLst>
        </xdr:cNvPr>
        <xdr:cNvGrpSpPr/>
      </xdr:nvGrpSpPr>
      <xdr:grpSpPr>
        <a:xfrm>
          <a:off x="3067050" y="130187700"/>
          <a:ext cx="3829050" cy="485775"/>
          <a:chOff x="3431475" y="3537113"/>
          <a:chExt cx="3829050" cy="485775"/>
        </a:xfrm>
      </xdr:grpSpPr>
      <xdr:grpSp>
        <xdr:nvGrpSpPr>
          <xdr:cNvPr id="801" name="Shape 574">
            <a:extLst>
              <a:ext uri="{FF2B5EF4-FFF2-40B4-BE49-F238E27FC236}">
                <a16:creationId xmlns:a16="http://schemas.microsoft.com/office/drawing/2014/main" id="{00000000-0008-0000-0600-000021030000}"/>
              </a:ext>
            </a:extLst>
          </xdr:cNvPr>
          <xdr:cNvGrpSpPr/>
        </xdr:nvGrpSpPr>
        <xdr:grpSpPr>
          <a:xfrm>
            <a:off x="3431475" y="3537113"/>
            <a:ext cx="3829050" cy="485775"/>
            <a:chOff x="3431475" y="3537113"/>
            <a:chExt cx="3829050" cy="485775"/>
          </a:xfrm>
        </xdr:grpSpPr>
        <xdr:sp macro="" textlink="">
          <xdr:nvSpPr>
            <xdr:cNvPr id="802" name="Shape 4">
              <a:extLst>
                <a:ext uri="{FF2B5EF4-FFF2-40B4-BE49-F238E27FC236}">
                  <a16:creationId xmlns:a16="http://schemas.microsoft.com/office/drawing/2014/main" id="{00000000-0008-0000-0600-000022030000}"/>
                </a:ext>
              </a:extLst>
            </xdr:cNvPr>
            <xdr:cNvSpPr/>
          </xdr:nvSpPr>
          <xdr:spPr>
            <a:xfrm>
              <a:off x="3431475" y="3537113"/>
              <a:ext cx="38290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03" name="Shape 575">
              <a:extLst>
                <a:ext uri="{FF2B5EF4-FFF2-40B4-BE49-F238E27FC236}">
                  <a16:creationId xmlns:a16="http://schemas.microsoft.com/office/drawing/2014/main" id="{00000000-0008-0000-0600-000023030000}"/>
                </a:ext>
              </a:extLst>
            </xdr:cNvPr>
            <xdr:cNvGrpSpPr/>
          </xdr:nvGrpSpPr>
          <xdr:grpSpPr>
            <a:xfrm>
              <a:off x="3431475" y="3537113"/>
              <a:ext cx="3829050" cy="485775"/>
              <a:chOff x="17494139" y="25025075"/>
              <a:chExt cx="2301906" cy="493642"/>
            </a:xfrm>
          </xdr:grpSpPr>
          <xdr:sp macro="" textlink="">
            <xdr:nvSpPr>
              <xdr:cNvPr id="804" name="Shape 576">
                <a:extLst>
                  <a:ext uri="{FF2B5EF4-FFF2-40B4-BE49-F238E27FC236}">
                    <a16:creationId xmlns:a16="http://schemas.microsoft.com/office/drawing/2014/main" id="{00000000-0008-0000-0600-000024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05" name="Shape 577">
                <a:extLst>
                  <a:ext uri="{FF2B5EF4-FFF2-40B4-BE49-F238E27FC236}">
                    <a16:creationId xmlns:a16="http://schemas.microsoft.com/office/drawing/2014/main" id="{00000000-0008-0000-0600-000025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ECOF16</a:t>
                </a:r>
                <a:r>
                  <a:rPr lang="en-US" sz="1100" b="0">
                    <a:solidFill>
                      <a:schemeClr val="dk1"/>
                    </a:solidFill>
                    <a:latin typeface="Calibri"/>
                    <a:ea typeface="Calibri"/>
                    <a:cs typeface="Calibri"/>
                    <a:sym typeface="Calibri"/>
                  </a:rPr>
                  <a:t>=</a:t>
                </a:r>
                <a:endParaRPr sz="1400"/>
              </a:p>
            </xdr:txBody>
          </xdr:sp>
          <xdr:sp macro="" textlink="">
            <xdr:nvSpPr>
              <xdr:cNvPr id="806" name="Shape 578">
                <a:extLst>
                  <a:ext uri="{FF2B5EF4-FFF2-40B4-BE49-F238E27FC236}">
                    <a16:creationId xmlns:a16="http://schemas.microsoft.com/office/drawing/2014/main" id="{00000000-0008-0000-0600-000026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 Cantidad de expedientes organizados__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expediemtes organizados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2590800</xdr:colOff>
      <xdr:row>145</xdr:row>
      <xdr:rowOff>247650</xdr:rowOff>
    </xdr:from>
    <xdr:ext cx="4143375" cy="485775"/>
    <xdr:grpSp>
      <xdr:nvGrpSpPr>
        <xdr:cNvPr id="807" name="Shape 2">
          <a:extLst>
            <a:ext uri="{FF2B5EF4-FFF2-40B4-BE49-F238E27FC236}">
              <a16:creationId xmlns:a16="http://schemas.microsoft.com/office/drawing/2014/main" id="{00000000-0008-0000-0600-000027030000}"/>
            </a:ext>
          </a:extLst>
        </xdr:cNvPr>
        <xdr:cNvGrpSpPr/>
      </xdr:nvGrpSpPr>
      <xdr:grpSpPr>
        <a:xfrm>
          <a:off x="2905125" y="131168775"/>
          <a:ext cx="4143375" cy="485775"/>
          <a:chOff x="3274313" y="3537113"/>
          <a:chExt cx="4143375" cy="485775"/>
        </a:xfrm>
      </xdr:grpSpPr>
      <xdr:grpSp>
        <xdr:nvGrpSpPr>
          <xdr:cNvPr id="808" name="Shape 579">
            <a:extLst>
              <a:ext uri="{FF2B5EF4-FFF2-40B4-BE49-F238E27FC236}">
                <a16:creationId xmlns:a16="http://schemas.microsoft.com/office/drawing/2014/main" id="{00000000-0008-0000-0600-000028030000}"/>
              </a:ext>
            </a:extLst>
          </xdr:cNvPr>
          <xdr:cNvGrpSpPr/>
        </xdr:nvGrpSpPr>
        <xdr:grpSpPr>
          <a:xfrm>
            <a:off x="3274313" y="3537113"/>
            <a:ext cx="4143375" cy="485775"/>
            <a:chOff x="3274313" y="3537113"/>
            <a:chExt cx="4143375" cy="485775"/>
          </a:xfrm>
        </xdr:grpSpPr>
        <xdr:sp macro="" textlink="">
          <xdr:nvSpPr>
            <xdr:cNvPr id="809" name="Shape 4">
              <a:extLst>
                <a:ext uri="{FF2B5EF4-FFF2-40B4-BE49-F238E27FC236}">
                  <a16:creationId xmlns:a16="http://schemas.microsoft.com/office/drawing/2014/main" id="{00000000-0008-0000-0600-000029030000}"/>
                </a:ext>
              </a:extLst>
            </xdr:cNvPr>
            <xdr:cNvSpPr/>
          </xdr:nvSpPr>
          <xdr:spPr>
            <a:xfrm>
              <a:off x="3274313" y="3537113"/>
              <a:ext cx="41433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10" name="Shape 580">
              <a:extLst>
                <a:ext uri="{FF2B5EF4-FFF2-40B4-BE49-F238E27FC236}">
                  <a16:creationId xmlns:a16="http://schemas.microsoft.com/office/drawing/2014/main" id="{00000000-0008-0000-0600-00002A030000}"/>
                </a:ext>
              </a:extLst>
            </xdr:cNvPr>
            <xdr:cNvGrpSpPr/>
          </xdr:nvGrpSpPr>
          <xdr:grpSpPr>
            <a:xfrm>
              <a:off x="3274313" y="3537113"/>
              <a:ext cx="4143375" cy="485775"/>
              <a:chOff x="17494139" y="25025075"/>
              <a:chExt cx="2301906" cy="493642"/>
            </a:xfrm>
          </xdr:grpSpPr>
          <xdr:sp macro="" textlink="">
            <xdr:nvSpPr>
              <xdr:cNvPr id="811" name="Shape 581">
                <a:extLst>
                  <a:ext uri="{FF2B5EF4-FFF2-40B4-BE49-F238E27FC236}">
                    <a16:creationId xmlns:a16="http://schemas.microsoft.com/office/drawing/2014/main" id="{00000000-0008-0000-0600-00002B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12" name="Shape 582">
                <a:extLst>
                  <a:ext uri="{FF2B5EF4-FFF2-40B4-BE49-F238E27FC236}">
                    <a16:creationId xmlns:a16="http://schemas.microsoft.com/office/drawing/2014/main" id="{00000000-0008-0000-0600-00002C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ECOF15</a:t>
                </a:r>
                <a:r>
                  <a:rPr lang="en-US" sz="1100" b="0">
                    <a:solidFill>
                      <a:schemeClr val="dk1"/>
                    </a:solidFill>
                    <a:latin typeface="Calibri"/>
                    <a:ea typeface="Calibri"/>
                    <a:cs typeface="Calibri"/>
                    <a:sym typeface="Calibri"/>
                  </a:rPr>
                  <a:t>=</a:t>
                </a:r>
                <a:endParaRPr sz="1400"/>
              </a:p>
            </xdr:txBody>
          </xdr:sp>
          <xdr:sp macro="" textlink="">
            <xdr:nvSpPr>
              <xdr:cNvPr id="813" name="Shape 583">
                <a:extLst>
                  <a:ext uri="{FF2B5EF4-FFF2-40B4-BE49-F238E27FC236}">
                    <a16:creationId xmlns:a16="http://schemas.microsoft.com/office/drawing/2014/main" id="{00000000-0008-0000-0600-00002D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Cantidad de expedientes organizados fisicamente__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expediemtes organizados fisicamente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2562225</xdr:colOff>
      <xdr:row>146</xdr:row>
      <xdr:rowOff>228600</xdr:rowOff>
    </xdr:from>
    <xdr:ext cx="4210050" cy="485775"/>
    <xdr:grpSp>
      <xdr:nvGrpSpPr>
        <xdr:cNvPr id="814" name="Shape 2">
          <a:extLst>
            <a:ext uri="{FF2B5EF4-FFF2-40B4-BE49-F238E27FC236}">
              <a16:creationId xmlns:a16="http://schemas.microsoft.com/office/drawing/2014/main" id="{00000000-0008-0000-0600-00002E030000}"/>
            </a:ext>
          </a:extLst>
        </xdr:cNvPr>
        <xdr:cNvGrpSpPr/>
      </xdr:nvGrpSpPr>
      <xdr:grpSpPr>
        <a:xfrm>
          <a:off x="2876550" y="132073650"/>
          <a:ext cx="4210050" cy="485775"/>
          <a:chOff x="3240975" y="3537113"/>
          <a:chExt cx="4210050" cy="485775"/>
        </a:xfrm>
      </xdr:grpSpPr>
      <xdr:grpSp>
        <xdr:nvGrpSpPr>
          <xdr:cNvPr id="815" name="Shape 584">
            <a:extLst>
              <a:ext uri="{FF2B5EF4-FFF2-40B4-BE49-F238E27FC236}">
                <a16:creationId xmlns:a16="http://schemas.microsoft.com/office/drawing/2014/main" id="{00000000-0008-0000-0600-00002F030000}"/>
              </a:ext>
            </a:extLst>
          </xdr:cNvPr>
          <xdr:cNvGrpSpPr/>
        </xdr:nvGrpSpPr>
        <xdr:grpSpPr>
          <a:xfrm>
            <a:off x="3240975" y="3537113"/>
            <a:ext cx="4210050" cy="485775"/>
            <a:chOff x="3240975" y="3537113"/>
            <a:chExt cx="4210050" cy="485775"/>
          </a:xfrm>
        </xdr:grpSpPr>
        <xdr:sp macro="" textlink="">
          <xdr:nvSpPr>
            <xdr:cNvPr id="816" name="Shape 4">
              <a:extLst>
                <a:ext uri="{FF2B5EF4-FFF2-40B4-BE49-F238E27FC236}">
                  <a16:creationId xmlns:a16="http://schemas.microsoft.com/office/drawing/2014/main" id="{00000000-0008-0000-0600-000030030000}"/>
                </a:ext>
              </a:extLst>
            </xdr:cNvPr>
            <xdr:cNvSpPr/>
          </xdr:nvSpPr>
          <xdr:spPr>
            <a:xfrm>
              <a:off x="3240975" y="3537113"/>
              <a:ext cx="42100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17" name="Shape 585">
              <a:extLst>
                <a:ext uri="{FF2B5EF4-FFF2-40B4-BE49-F238E27FC236}">
                  <a16:creationId xmlns:a16="http://schemas.microsoft.com/office/drawing/2014/main" id="{00000000-0008-0000-0600-000031030000}"/>
                </a:ext>
              </a:extLst>
            </xdr:cNvPr>
            <xdr:cNvGrpSpPr/>
          </xdr:nvGrpSpPr>
          <xdr:grpSpPr>
            <a:xfrm>
              <a:off x="3240975" y="3537113"/>
              <a:ext cx="4210050" cy="485775"/>
              <a:chOff x="17494139" y="25025075"/>
              <a:chExt cx="2301906" cy="493642"/>
            </a:xfrm>
          </xdr:grpSpPr>
          <xdr:sp macro="" textlink="">
            <xdr:nvSpPr>
              <xdr:cNvPr id="818" name="Shape 586">
                <a:extLst>
                  <a:ext uri="{FF2B5EF4-FFF2-40B4-BE49-F238E27FC236}">
                    <a16:creationId xmlns:a16="http://schemas.microsoft.com/office/drawing/2014/main" id="{00000000-0008-0000-0600-000032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19" name="Shape 587">
                <a:extLst>
                  <a:ext uri="{FF2B5EF4-FFF2-40B4-BE49-F238E27FC236}">
                    <a16:creationId xmlns:a16="http://schemas.microsoft.com/office/drawing/2014/main" id="{00000000-0008-0000-0600-000033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ECOD16</a:t>
                </a:r>
                <a:r>
                  <a:rPr lang="en-US" sz="1100" b="0">
                    <a:solidFill>
                      <a:schemeClr val="dk1"/>
                    </a:solidFill>
                    <a:latin typeface="Calibri"/>
                    <a:ea typeface="Calibri"/>
                    <a:cs typeface="Calibri"/>
                    <a:sym typeface="Calibri"/>
                  </a:rPr>
                  <a:t>=</a:t>
                </a:r>
                <a:endParaRPr sz="1400"/>
              </a:p>
            </xdr:txBody>
          </xdr:sp>
          <xdr:sp macro="" textlink="">
            <xdr:nvSpPr>
              <xdr:cNvPr id="820" name="Shape 588">
                <a:extLst>
                  <a:ext uri="{FF2B5EF4-FFF2-40B4-BE49-F238E27FC236}">
                    <a16:creationId xmlns:a16="http://schemas.microsoft.com/office/drawing/2014/main" id="{00000000-0008-0000-0600-000034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 Cantidad de expedientes organizados digitales__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expediemtes organizados digitales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2590800</xdr:colOff>
      <xdr:row>147</xdr:row>
      <xdr:rowOff>238125</xdr:rowOff>
    </xdr:from>
    <xdr:ext cx="4143375" cy="485775"/>
    <xdr:grpSp>
      <xdr:nvGrpSpPr>
        <xdr:cNvPr id="821" name="Shape 2">
          <a:extLst>
            <a:ext uri="{FF2B5EF4-FFF2-40B4-BE49-F238E27FC236}">
              <a16:creationId xmlns:a16="http://schemas.microsoft.com/office/drawing/2014/main" id="{00000000-0008-0000-0600-000035030000}"/>
            </a:ext>
          </a:extLst>
        </xdr:cNvPr>
        <xdr:cNvGrpSpPr/>
      </xdr:nvGrpSpPr>
      <xdr:grpSpPr>
        <a:xfrm>
          <a:off x="2905125" y="133007100"/>
          <a:ext cx="4143375" cy="485775"/>
          <a:chOff x="3274313" y="3537113"/>
          <a:chExt cx="4143375" cy="485775"/>
        </a:xfrm>
      </xdr:grpSpPr>
      <xdr:grpSp>
        <xdr:nvGrpSpPr>
          <xdr:cNvPr id="822" name="Shape 589">
            <a:extLst>
              <a:ext uri="{FF2B5EF4-FFF2-40B4-BE49-F238E27FC236}">
                <a16:creationId xmlns:a16="http://schemas.microsoft.com/office/drawing/2014/main" id="{00000000-0008-0000-0600-000036030000}"/>
              </a:ext>
            </a:extLst>
          </xdr:cNvPr>
          <xdr:cNvGrpSpPr/>
        </xdr:nvGrpSpPr>
        <xdr:grpSpPr>
          <a:xfrm>
            <a:off x="3274313" y="3537113"/>
            <a:ext cx="4143375" cy="485775"/>
            <a:chOff x="3274313" y="3537113"/>
            <a:chExt cx="4143375" cy="485775"/>
          </a:xfrm>
        </xdr:grpSpPr>
        <xdr:sp macro="" textlink="">
          <xdr:nvSpPr>
            <xdr:cNvPr id="823" name="Shape 4">
              <a:extLst>
                <a:ext uri="{FF2B5EF4-FFF2-40B4-BE49-F238E27FC236}">
                  <a16:creationId xmlns:a16="http://schemas.microsoft.com/office/drawing/2014/main" id="{00000000-0008-0000-0600-000037030000}"/>
                </a:ext>
              </a:extLst>
            </xdr:cNvPr>
            <xdr:cNvSpPr/>
          </xdr:nvSpPr>
          <xdr:spPr>
            <a:xfrm>
              <a:off x="3274313" y="3537113"/>
              <a:ext cx="41433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24" name="Shape 590">
              <a:extLst>
                <a:ext uri="{FF2B5EF4-FFF2-40B4-BE49-F238E27FC236}">
                  <a16:creationId xmlns:a16="http://schemas.microsoft.com/office/drawing/2014/main" id="{00000000-0008-0000-0600-000038030000}"/>
                </a:ext>
              </a:extLst>
            </xdr:cNvPr>
            <xdr:cNvGrpSpPr/>
          </xdr:nvGrpSpPr>
          <xdr:grpSpPr>
            <a:xfrm>
              <a:off x="3274313" y="3537113"/>
              <a:ext cx="4143375" cy="485775"/>
              <a:chOff x="17494139" y="25025075"/>
              <a:chExt cx="2301906" cy="493642"/>
            </a:xfrm>
          </xdr:grpSpPr>
          <xdr:sp macro="" textlink="">
            <xdr:nvSpPr>
              <xdr:cNvPr id="825" name="Shape 591">
                <a:extLst>
                  <a:ext uri="{FF2B5EF4-FFF2-40B4-BE49-F238E27FC236}">
                    <a16:creationId xmlns:a16="http://schemas.microsoft.com/office/drawing/2014/main" id="{00000000-0008-0000-0600-000039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26" name="Shape 592">
                <a:extLst>
                  <a:ext uri="{FF2B5EF4-FFF2-40B4-BE49-F238E27FC236}">
                    <a16:creationId xmlns:a16="http://schemas.microsoft.com/office/drawing/2014/main" id="{00000000-0008-0000-0600-00003A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ECOD15</a:t>
                </a:r>
                <a:r>
                  <a:rPr lang="en-US" sz="1100" b="0">
                    <a:solidFill>
                      <a:schemeClr val="dk1"/>
                    </a:solidFill>
                    <a:latin typeface="Calibri"/>
                    <a:ea typeface="Calibri"/>
                    <a:cs typeface="Calibri"/>
                    <a:sym typeface="Calibri"/>
                  </a:rPr>
                  <a:t>=</a:t>
                </a:r>
                <a:endParaRPr sz="1400"/>
              </a:p>
            </xdr:txBody>
          </xdr:sp>
          <xdr:sp macro="" textlink="">
            <xdr:nvSpPr>
              <xdr:cNvPr id="827" name="Shape 593">
                <a:extLst>
                  <a:ext uri="{FF2B5EF4-FFF2-40B4-BE49-F238E27FC236}">
                    <a16:creationId xmlns:a16="http://schemas.microsoft.com/office/drawing/2014/main" id="{00000000-0008-0000-0600-00003B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 Cantidad de expedientes organizados digitales__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expediemtes organizados digitales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2924175</xdr:colOff>
      <xdr:row>148</xdr:row>
      <xdr:rowOff>190500</xdr:rowOff>
    </xdr:from>
    <xdr:ext cx="3495675" cy="485775"/>
    <xdr:grpSp>
      <xdr:nvGrpSpPr>
        <xdr:cNvPr id="828" name="Shape 2">
          <a:extLst>
            <a:ext uri="{FF2B5EF4-FFF2-40B4-BE49-F238E27FC236}">
              <a16:creationId xmlns:a16="http://schemas.microsoft.com/office/drawing/2014/main" id="{00000000-0008-0000-0600-00003C030000}"/>
            </a:ext>
          </a:extLst>
        </xdr:cNvPr>
        <xdr:cNvGrpSpPr/>
      </xdr:nvGrpSpPr>
      <xdr:grpSpPr>
        <a:xfrm>
          <a:off x="3238500" y="133883400"/>
          <a:ext cx="3495675" cy="485775"/>
          <a:chOff x="3598163" y="3537113"/>
          <a:chExt cx="3495675" cy="485775"/>
        </a:xfrm>
      </xdr:grpSpPr>
      <xdr:grpSp>
        <xdr:nvGrpSpPr>
          <xdr:cNvPr id="829" name="Shape 594">
            <a:extLst>
              <a:ext uri="{FF2B5EF4-FFF2-40B4-BE49-F238E27FC236}">
                <a16:creationId xmlns:a16="http://schemas.microsoft.com/office/drawing/2014/main" id="{00000000-0008-0000-0600-00003D030000}"/>
              </a:ext>
            </a:extLst>
          </xdr:cNvPr>
          <xdr:cNvGrpSpPr/>
        </xdr:nvGrpSpPr>
        <xdr:grpSpPr>
          <a:xfrm>
            <a:off x="3598163" y="3537113"/>
            <a:ext cx="3495675" cy="485775"/>
            <a:chOff x="3598163" y="3537113"/>
            <a:chExt cx="3495675" cy="485775"/>
          </a:xfrm>
        </xdr:grpSpPr>
        <xdr:sp macro="" textlink="">
          <xdr:nvSpPr>
            <xdr:cNvPr id="830" name="Shape 4">
              <a:extLst>
                <a:ext uri="{FF2B5EF4-FFF2-40B4-BE49-F238E27FC236}">
                  <a16:creationId xmlns:a16="http://schemas.microsoft.com/office/drawing/2014/main" id="{00000000-0008-0000-0600-00003E030000}"/>
                </a:ext>
              </a:extLst>
            </xdr:cNvPr>
            <xdr:cNvSpPr/>
          </xdr:nvSpPr>
          <xdr:spPr>
            <a:xfrm>
              <a:off x="3598163" y="3537113"/>
              <a:ext cx="3495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31" name="Shape 595">
              <a:extLst>
                <a:ext uri="{FF2B5EF4-FFF2-40B4-BE49-F238E27FC236}">
                  <a16:creationId xmlns:a16="http://schemas.microsoft.com/office/drawing/2014/main" id="{00000000-0008-0000-0600-00003F030000}"/>
                </a:ext>
              </a:extLst>
            </xdr:cNvPr>
            <xdr:cNvGrpSpPr/>
          </xdr:nvGrpSpPr>
          <xdr:grpSpPr>
            <a:xfrm>
              <a:off x="3598163" y="3537113"/>
              <a:ext cx="3495675" cy="485775"/>
              <a:chOff x="17494139" y="25025075"/>
              <a:chExt cx="2301906" cy="493642"/>
            </a:xfrm>
          </xdr:grpSpPr>
          <xdr:sp macro="" textlink="">
            <xdr:nvSpPr>
              <xdr:cNvPr id="832" name="Shape 596">
                <a:extLst>
                  <a:ext uri="{FF2B5EF4-FFF2-40B4-BE49-F238E27FC236}">
                    <a16:creationId xmlns:a16="http://schemas.microsoft.com/office/drawing/2014/main" id="{00000000-0008-0000-0600-000040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33" name="Shape 597">
                <a:extLst>
                  <a:ext uri="{FF2B5EF4-FFF2-40B4-BE49-F238E27FC236}">
                    <a16:creationId xmlns:a16="http://schemas.microsoft.com/office/drawing/2014/main" id="{00000000-0008-0000-0600-000041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RCOE</a:t>
                </a:r>
                <a:r>
                  <a:rPr lang="en-US" sz="1100" b="0">
                    <a:solidFill>
                      <a:schemeClr val="dk1"/>
                    </a:solidFill>
                    <a:latin typeface="Calibri"/>
                    <a:ea typeface="Calibri"/>
                    <a:cs typeface="Calibri"/>
                    <a:sym typeface="Calibri"/>
                  </a:rPr>
                  <a:t>=</a:t>
                </a:r>
                <a:endParaRPr sz="1400"/>
              </a:p>
            </xdr:txBody>
          </xdr:sp>
          <xdr:sp macro="" textlink="">
            <xdr:nvSpPr>
              <xdr:cNvPr id="834" name="Shape 598">
                <a:extLst>
                  <a:ext uri="{FF2B5EF4-FFF2-40B4-BE49-F238E27FC236}">
                    <a16:creationId xmlns:a16="http://schemas.microsoft.com/office/drawing/2014/main" id="{00000000-0008-0000-0600-000042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 de consumo de energia reducido____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2% de consumo de energia reducido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2924175</xdr:colOff>
      <xdr:row>149</xdr:row>
      <xdr:rowOff>200025</xdr:rowOff>
    </xdr:from>
    <xdr:ext cx="3495675" cy="485775"/>
    <xdr:grpSp>
      <xdr:nvGrpSpPr>
        <xdr:cNvPr id="835" name="Shape 2">
          <a:extLst>
            <a:ext uri="{FF2B5EF4-FFF2-40B4-BE49-F238E27FC236}">
              <a16:creationId xmlns:a16="http://schemas.microsoft.com/office/drawing/2014/main" id="{00000000-0008-0000-0600-000043030000}"/>
            </a:ext>
          </a:extLst>
        </xdr:cNvPr>
        <xdr:cNvGrpSpPr/>
      </xdr:nvGrpSpPr>
      <xdr:grpSpPr>
        <a:xfrm>
          <a:off x="3238500" y="134816850"/>
          <a:ext cx="3495675" cy="485775"/>
          <a:chOff x="3598163" y="3537113"/>
          <a:chExt cx="3495675" cy="485775"/>
        </a:xfrm>
      </xdr:grpSpPr>
      <xdr:grpSp>
        <xdr:nvGrpSpPr>
          <xdr:cNvPr id="836" name="Shape 599">
            <a:extLst>
              <a:ext uri="{FF2B5EF4-FFF2-40B4-BE49-F238E27FC236}">
                <a16:creationId xmlns:a16="http://schemas.microsoft.com/office/drawing/2014/main" id="{00000000-0008-0000-0600-000044030000}"/>
              </a:ext>
            </a:extLst>
          </xdr:cNvPr>
          <xdr:cNvGrpSpPr/>
        </xdr:nvGrpSpPr>
        <xdr:grpSpPr>
          <a:xfrm>
            <a:off x="3598163" y="3537113"/>
            <a:ext cx="3495675" cy="485775"/>
            <a:chOff x="3598163" y="3537113"/>
            <a:chExt cx="3495675" cy="485775"/>
          </a:xfrm>
        </xdr:grpSpPr>
        <xdr:sp macro="" textlink="">
          <xdr:nvSpPr>
            <xdr:cNvPr id="837" name="Shape 4">
              <a:extLst>
                <a:ext uri="{FF2B5EF4-FFF2-40B4-BE49-F238E27FC236}">
                  <a16:creationId xmlns:a16="http://schemas.microsoft.com/office/drawing/2014/main" id="{00000000-0008-0000-0600-000045030000}"/>
                </a:ext>
              </a:extLst>
            </xdr:cNvPr>
            <xdr:cNvSpPr/>
          </xdr:nvSpPr>
          <xdr:spPr>
            <a:xfrm>
              <a:off x="3598163" y="3537113"/>
              <a:ext cx="3495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38" name="Shape 600">
              <a:extLst>
                <a:ext uri="{FF2B5EF4-FFF2-40B4-BE49-F238E27FC236}">
                  <a16:creationId xmlns:a16="http://schemas.microsoft.com/office/drawing/2014/main" id="{00000000-0008-0000-0600-000046030000}"/>
                </a:ext>
              </a:extLst>
            </xdr:cNvPr>
            <xdr:cNvGrpSpPr/>
          </xdr:nvGrpSpPr>
          <xdr:grpSpPr>
            <a:xfrm>
              <a:off x="3598163" y="3537113"/>
              <a:ext cx="3495675" cy="485775"/>
              <a:chOff x="17494139" y="25025075"/>
              <a:chExt cx="2301906" cy="493642"/>
            </a:xfrm>
          </xdr:grpSpPr>
          <xdr:sp macro="" textlink="">
            <xdr:nvSpPr>
              <xdr:cNvPr id="839" name="Shape 601">
                <a:extLst>
                  <a:ext uri="{FF2B5EF4-FFF2-40B4-BE49-F238E27FC236}">
                    <a16:creationId xmlns:a16="http://schemas.microsoft.com/office/drawing/2014/main" id="{00000000-0008-0000-0600-000047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40" name="Shape 602">
                <a:extLst>
                  <a:ext uri="{FF2B5EF4-FFF2-40B4-BE49-F238E27FC236}">
                    <a16:creationId xmlns:a16="http://schemas.microsoft.com/office/drawing/2014/main" id="{00000000-0008-0000-0600-000048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PDAEL</a:t>
                </a:r>
                <a:r>
                  <a:rPr lang="en-US" sz="1100" b="0">
                    <a:solidFill>
                      <a:schemeClr val="dk1"/>
                    </a:solidFill>
                    <a:latin typeface="Calibri"/>
                    <a:ea typeface="Calibri"/>
                    <a:cs typeface="Calibri"/>
                    <a:sym typeface="Calibri"/>
                  </a:rPr>
                  <a:t>=</a:t>
                </a:r>
                <a:endParaRPr sz="1400"/>
              </a:p>
            </xdr:txBody>
          </xdr:sp>
          <xdr:sp macro="" textlink="">
            <xdr:nvSpPr>
              <xdr:cNvPr id="841" name="Shape 603">
                <a:extLst>
                  <a:ext uri="{FF2B5EF4-FFF2-40B4-BE49-F238E27FC236}">
                    <a16:creationId xmlns:a16="http://schemas.microsoft.com/office/drawing/2014/main" id="{00000000-0008-0000-0600-000049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plan de daño antijuridico elaborado__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plan de daño antijuridico planeado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2924175</xdr:colOff>
      <xdr:row>150</xdr:row>
      <xdr:rowOff>247650</xdr:rowOff>
    </xdr:from>
    <xdr:ext cx="3495675" cy="485775"/>
    <xdr:grpSp>
      <xdr:nvGrpSpPr>
        <xdr:cNvPr id="842" name="Shape 2">
          <a:extLst>
            <a:ext uri="{FF2B5EF4-FFF2-40B4-BE49-F238E27FC236}">
              <a16:creationId xmlns:a16="http://schemas.microsoft.com/office/drawing/2014/main" id="{00000000-0008-0000-0600-00004A030000}"/>
            </a:ext>
          </a:extLst>
        </xdr:cNvPr>
        <xdr:cNvGrpSpPr/>
      </xdr:nvGrpSpPr>
      <xdr:grpSpPr>
        <a:xfrm>
          <a:off x="3238500" y="135788400"/>
          <a:ext cx="3495675" cy="485775"/>
          <a:chOff x="3598163" y="3537113"/>
          <a:chExt cx="3495675" cy="485775"/>
        </a:xfrm>
      </xdr:grpSpPr>
      <xdr:grpSp>
        <xdr:nvGrpSpPr>
          <xdr:cNvPr id="843" name="Shape 604">
            <a:extLst>
              <a:ext uri="{FF2B5EF4-FFF2-40B4-BE49-F238E27FC236}">
                <a16:creationId xmlns:a16="http://schemas.microsoft.com/office/drawing/2014/main" id="{00000000-0008-0000-0600-00004B030000}"/>
              </a:ext>
            </a:extLst>
          </xdr:cNvPr>
          <xdr:cNvGrpSpPr/>
        </xdr:nvGrpSpPr>
        <xdr:grpSpPr>
          <a:xfrm>
            <a:off x="3598163" y="3537113"/>
            <a:ext cx="3495675" cy="485775"/>
            <a:chOff x="3598163" y="3537113"/>
            <a:chExt cx="3495675" cy="485775"/>
          </a:xfrm>
        </xdr:grpSpPr>
        <xdr:sp macro="" textlink="">
          <xdr:nvSpPr>
            <xdr:cNvPr id="844" name="Shape 4">
              <a:extLst>
                <a:ext uri="{FF2B5EF4-FFF2-40B4-BE49-F238E27FC236}">
                  <a16:creationId xmlns:a16="http://schemas.microsoft.com/office/drawing/2014/main" id="{00000000-0008-0000-0600-00004C030000}"/>
                </a:ext>
              </a:extLst>
            </xdr:cNvPr>
            <xdr:cNvSpPr/>
          </xdr:nvSpPr>
          <xdr:spPr>
            <a:xfrm>
              <a:off x="3598163" y="3537113"/>
              <a:ext cx="3495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45" name="Shape 605">
              <a:extLst>
                <a:ext uri="{FF2B5EF4-FFF2-40B4-BE49-F238E27FC236}">
                  <a16:creationId xmlns:a16="http://schemas.microsoft.com/office/drawing/2014/main" id="{00000000-0008-0000-0600-00004D030000}"/>
                </a:ext>
              </a:extLst>
            </xdr:cNvPr>
            <xdr:cNvGrpSpPr/>
          </xdr:nvGrpSpPr>
          <xdr:grpSpPr>
            <a:xfrm>
              <a:off x="3598163" y="3537113"/>
              <a:ext cx="3495675" cy="485775"/>
              <a:chOff x="17494139" y="25025075"/>
              <a:chExt cx="2301906" cy="493642"/>
            </a:xfrm>
          </xdr:grpSpPr>
          <xdr:sp macro="" textlink="">
            <xdr:nvSpPr>
              <xdr:cNvPr id="846" name="Shape 606">
                <a:extLst>
                  <a:ext uri="{FF2B5EF4-FFF2-40B4-BE49-F238E27FC236}">
                    <a16:creationId xmlns:a16="http://schemas.microsoft.com/office/drawing/2014/main" id="{00000000-0008-0000-0600-00004E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47" name="Shape 607">
                <a:extLst>
                  <a:ext uri="{FF2B5EF4-FFF2-40B4-BE49-F238E27FC236}">
                    <a16:creationId xmlns:a16="http://schemas.microsoft.com/office/drawing/2014/main" id="{00000000-0008-0000-0600-00004F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PDAEJ</a:t>
                </a:r>
                <a:r>
                  <a:rPr lang="en-US" sz="1100" b="0">
                    <a:solidFill>
                      <a:schemeClr val="dk1"/>
                    </a:solidFill>
                    <a:latin typeface="Calibri"/>
                    <a:ea typeface="Calibri"/>
                    <a:cs typeface="Calibri"/>
                    <a:sym typeface="Calibri"/>
                  </a:rPr>
                  <a:t>=</a:t>
                </a:r>
                <a:endParaRPr sz="1400"/>
              </a:p>
            </xdr:txBody>
          </xdr:sp>
          <xdr:sp macro="" textlink="">
            <xdr:nvSpPr>
              <xdr:cNvPr id="848" name="Shape 608">
                <a:extLst>
                  <a:ext uri="{FF2B5EF4-FFF2-40B4-BE49-F238E27FC236}">
                    <a16:creationId xmlns:a16="http://schemas.microsoft.com/office/drawing/2014/main" id="{00000000-0008-0000-0600-000050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plan de daño antijuridico ejecutado__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plan de daño antijuridico planeado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2514600</xdr:colOff>
      <xdr:row>151</xdr:row>
      <xdr:rowOff>219075</xdr:rowOff>
    </xdr:from>
    <xdr:ext cx="4295775" cy="485775"/>
    <xdr:grpSp>
      <xdr:nvGrpSpPr>
        <xdr:cNvPr id="849" name="Shape 2">
          <a:extLst>
            <a:ext uri="{FF2B5EF4-FFF2-40B4-BE49-F238E27FC236}">
              <a16:creationId xmlns:a16="http://schemas.microsoft.com/office/drawing/2014/main" id="{00000000-0008-0000-0600-000051030000}"/>
            </a:ext>
          </a:extLst>
        </xdr:cNvPr>
        <xdr:cNvGrpSpPr/>
      </xdr:nvGrpSpPr>
      <xdr:grpSpPr>
        <a:xfrm>
          <a:off x="2828925" y="136683750"/>
          <a:ext cx="4295775" cy="485775"/>
          <a:chOff x="3198113" y="3537113"/>
          <a:chExt cx="4295775" cy="485775"/>
        </a:xfrm>
      </xdr:grpSpPr>
      <xdr:grpSp>
        <xdr:nvGrpSpPr>
          <xdr:cNvPr id="850" name="Shape 609">
            <a:extLst>
              <a:ext uri="{FF2B5EF4-FFF2-40B4-BE49-F238E27FC236}">
                <a16:creationId xmlns:a16="http://schemas.microsoft.com/office/drawing/2014/main" id="{00000000-0008-0000-0600-000052030000}"/>
              </a:ext>
            </a:extLst>
          </xdr:cNvPr>
          <xdr:cNvGrpSpPr/>
        </xdr:nvGrpSpPr>
        <xdr:grpSpPr>
          <a:xfrm>
            <a:off x="3198113" y="3537113"/>
            <a:ext cx="4295775" cy="485775"/>
            <a:chOff x="3198113" y="3537113"/>
            <a:chExt cx="4295775" cy="485775"/>
          </a:xfrm>
        </xdr:grpSpPr>
        <xdr:sp macro="" textlink="">
          <xdr:nvSpPr>
            <xdr:cNvPr id="851" name="Shape 4">
              <a:extLst>
                <a:ext uri="{FF2B5EF4-FFF2-40B4-BE49-F238E27FC236}">
                  <a16:creationId xmlns:a16="http://schemas.microsoft.com/office/drawing/2014/main" id="{00000000-0008-0000-0600-000053030000}"/>
                </a:ext>
              </a:extLst>
            </xdr:cNvPr>
            <xdr:cNvSpPr/>
          </xdr:nvSpPr>
          <xdr:spPr>
            <a:xfrm>
              <a:off x="3198113" y="3537113"/>
              <a:ext cx="42957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52" name="Shape 610">
              <a:extLst>
                <a:ext uri="{FF2B5EF4-FFF2-40B4-BE49-F238E27FC236}">
                  <a16:creationId xmlns:a16="http://schemas.microsoft.com/office/drawing/2014/main" id="{00000000-0008-0000-0600-000054030000}"/>
                </a:ext>
              </a:extLst>
            </xdr:cNvPr>
            <xdr:cNvGrpSpPr/>
          </xdr:nvGrpSpPr>
          <xdr:grpSpPr>
            <a:xfrm>
              <a:off x="3198113" y="3537113"/>
              <a:ext cx="4295775" cy="485775"/>
              <a:chOff x="17494139" y="25025075"/>
              <a:chExt cx="2301906" cy="493642"/>
            </a:xfrm>
          </xdr:grpSpPr>
          <xdr:sp macro="" textlink="">
            <xdr:nvSpPr>
              <xdr:cNvPr id="853" name="Shape 611">
                <a:extLst>
                  <a:ext uri="{FF2B5EF4-FFF2-40B4-BE49-F238E27FC236}">
                    <a16:creationId xmlns:a16="http://schemas.microsoft.com/office/drawing/2014/main" id="{00000000-0008-0000-0600-000055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54" name="Shape 612">
                <a:extLst>
                  <a:ext uri="{FF2B5EF4-FFF2-40B4-BE49-F238E27FC236}">
                    <a16:creationId xmlns:a16="http://schemas.microsoft.com/office/drawing/2014/main" id="{00000000-0008-0000-0600-000056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ETROA</a:t>
                </a:r>
                <a:r>
                  <a:rPr lang="en-US" sz="1100" b="0">
                    <a:solidFill>
                      <a:schemeClr val="dk1"/>
                    </a:solidFill>
                    <a:latin typeface="Calibri"/>
                    <a:ea typeface="Calibri"/>
                    <a:cs typeface="Calibri"/>
                    <a:sym typeface="Calibri"/>
                  </a:rPr>
                  <a:t>=</a:t>
                </a:r>
                <a:endParaRPr sz="1400"/>
              </a:p>
            </xdr:txBody>
          </xdr:sp>
          <xdr:sp macro="" textlink="">
            <xdr:nvSpPr>
              <xdr:cNvPr id="855" name="Shape 613">
                <a:extLst>
                  <a:ext uri="{FF2B5EF4-FFF2-40B4-BE49-F238E27FC236}">
                    <a16:creationId xmlns:a16="http://schemas.microsoft.com/office/drawing/2014/main" id="{00000000-0008-0000-0600-000057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estudio de rediseño organizacional ejecutado</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estudio de rediseño organizacional  planeado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2924175</xdr:colOff>
      <xdr:row>152</xdr:row>
      <xdr:rowOff>238125</xdr:rowOff>
    </xdr:from>
    <xdr:ext cx="3495675" cy="485775"/>
    <xdr:grpSp>
      <xdr:nvGrpSpPr>
        <xdr:cNvPr id="856" name="Shape 2">
          <a:extLst>
            <a:ext uri="{FF2B5EF4-FFF2-40B4-BE49-F238E27FC236}">
              <a16:creationId xmlns:a16="http://schemas.microsoft.com/office/drawing/2014/main" id="{00000000-0008-0000-0600-000058030000}"/>
            </a:ext>
          </a:extLst>
        </xdr:cNvPr>
        <xdr:cNvGrpSpPr/>
      </xdr:nvGrpSpPr>
      <xdr:grpSpPr>
        <a:xfrm>
          <a:off x="3238500" y="137626725"/>
          <a:ext cx="3495675" cy="485775"/>
          <a:chOff x="3598163" y="3537113"/>
          <a:chExt cx="3495675" cy="485775"/>
        </a:xfrm>
      </xdr:grpSpPr>
      <xdr:grpSp>
        <xdr:nvGrpSpPr>
          <xdr:cNvPr id="857" name="Shape 614">
            <a:extLst>
              <a:ext uri="{FF2B5EF4-FFF2-40B4-BE49-F238E27FC236}">
                <a16:creationId xmlns:a16="http://schemas.microsoft.com/office/drawing/2014/main" id="{00000000-0008-0000-0600-000059030000}"/>
              </a:ext>
            </a:extLst>
          </xdr:cNvPr>
          <xdr:cNvGrpSpPr/>
        </xdr:nvGrpSpPr>
        <xdr:grpSpPr>
          <a:xfrm>
            <a:off x="3598163" y="3537113"/>
            <a:ext cx="3495675" cy="485775"/>
            <a:chOff x="3598163" y="3537113"/>
            <a:chExt cx="3495675" cy="485775"/>
          </a:xfrm>
        </xdr:grpSpPr>
        <xdr:sp macro="" textlink="">
          <xdr:nvSpPr>
            <xdr:cNvPr id="858" name="Shape 4">
              <a:extLst>
                <a:ext uri="{FF2B5EF4-FFF2-40B4-BE49-F238E27FC236}">
                  <a16:creationId xmlns:a16="http://schemas.microsoft.com/office/drawing/2014/main" id="{00000000-0008-0000-0600-00005A030000}"/>
                </a:ext>
              </a:extLst>
            </xdr:cNvPr>
            <xdr:cNvSpPr/>
          </xdr:nvSpPr>
          <xdr:spPr>
            <a:xfrm>
              <a:off x="3598163" y="3537113"/>
              <a:ext cx="3495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59" name="Shape 615">
              <a:extLst>
                <a:ext uri="{FF2B5EF4-FFF2-40B4-BE49-F238E27FC236}">
                  <a16:creationId xmlns:a16="http://schemas.microsoft.com/office/drawing/2014/main" id="{00000000-0008-0000-0600-00005B030000}"/>
                </a:ext>
              </a:extLst>
            </xdr:cNvPr>
            <xdr:cNvGrpSpPr/>
          </xdr:nvGrpSpPr>
          <xdr:grpSpPr>
            <a:xfrm>
              <a:off x="3598163" y="3537113"/>
              <a:ext cx="3495675" cy="485775"/>
              <a:chOff x="17494139" y="25025075"/>
              <a:chExt cx="2301906" cy="493642"/>
            </a:xfrm>
          </xdr:grpSpPr>
          <xdr:sp macro="" textlink="">
            <xdr:nvSpPr>
              <xdr:cNvPr id="860" name="Shape 616">
                <a:extLst>
                  <a:ext uri="{FF2B5EF4-FFF2-40B4-BE49-F238E27FC236}">
                    <a16:creationId xmlns:a16="http://schemas.microsoft.com/office/drawing/2014/main" id="{00000000-0008-0000-0600-00005C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61" name="Shape 617">
                <a:extLst>
                  <a:ext uri="{FF2B5EF4-FFF2-40B4-BE49-F238E27FC236}">
                    <a16:creationId xmlns:a16="http://schemas.microsoft.com/office/drawing/2014/main" id="{00000000-0008-0000-0600-00005D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PMALR</a:t>
                </a:r>
                <a:r>
                  <a:rPr lang="en-US" sz="1100" b="0">
                    <a:solidFill>
                      <a:schemeClr val="dk1"/>
                    </a:solidFill>
                    <a:latin typeface="Calibri"/>
                    <a:ea typeface="Calibri"/>
                    <a:cs typeface="Calibri"/>
                    <a:sym typeface="Calibri"/>
                  </a:rPr>
                  <a:t>=</a:t>
                </a:r>
                <a:endParaRPr sz="1400"/>
              </a:p>
            </xdr:txBody>
          </xdr:sp>
          <xdr:sp macro="" textlink="">
            <xdr:nvSpPr>
              <xdr:cNvPr id="862" name="Shape 618">
                <a:extLst>
                  <a:ext uri="{FF2B5EF4-FFF2-40B4-BE49-F238E27FC236}">
                    <a16:creationId xmlns:a16="http://schemas.microsoft.com/office/drawing/2014/main" id="{00000000-0008-0000-0600-00005E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plan ambiente laboral ejecutado__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plan de ambiente laboral reformulado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2924175</xdr:colOff>
      <xdr:row>153</xdr:row>
      <xdr:rowOff>219075</xdr:rowOff>
    </xdr:from>
    <xdr:ext cx="3495675" cy="485775"/>
    <xdr:grpSp>
      <xdr:nvGrpSpPr>
        <xdr:cNvPr id="863" name="Shape 2">
          <a:extLst>
            <a:ext uri="{FF2B5EF4-FFF2-40B4-BE49-F238E27FC236}">
              <a16:creationId xmlns:a16="http://schemas.microsoft.com/office/drawing/2014/main" id="{00000000-0008-0000-0600-00005F030000}"/>
            </a:ext>
          </a:extLst>
        </xdr:cNvPr>
        <xdr:cNvGrpSpPr/>
      </xdr:nvGrpSpPr>
      <xdr:grpSpPr>
        <a:xfrm>
          <a:off x="3238500" y="138531600"/>
          <a:ext cx="3495675" cy="485775"/>
          <a:chOff x="3598163" y="3537113"/>
          <a:chExt cx="3495675" cy="485775"/>
        </a:xfrm>
      </xdr:grpSpPr>
      <xdr:grpSp>
        <xdr:nvGrpSpPr>
          <xdr:cNvPr id="864" name="Shape 619">
            <a:extLst>
              <a:ext uri="{FF2B5EF4-FFF2-40B4-BE49-F238E27FC236}">
                <a16:creationId xmlns:a16="http://schemas.microsoft.com/office/drawing/2014/main" id="{00000000-0008-0000-0600-000060030000}"/>
              </a:ext>
            </a:extLst>
          </xdr:cNvPr>
          <xdr:cNvGrpSpPr/>
        </xdr:nvGrpSpPr>
        <xdr:grpSpPr>
          <a:xfrm>
            <a:off x="3598163" y="3537113"/>
            <a:ext cx="3495675" cy="485775"/>
            <a:chOff x="3598163" y="3537113"/>
            <a:chExt cx="3495675" cy="485775"/>
          </a:xfrm>
        </xdr:grpSpPr>
        <xdr:sp macro="" textlink="">
          <xdr:nvSpPr>
            <xdr:cNvPr id="865" name="Shape 4">
              <a:extLst>
                <a:ext uri="{FF2B5EF4-FFF2-40B4-BE49-F238E27FC236}">
                  <a16:creationId xmlns:a16="http://schemas.microsoft.com/office/drawing/2014/main" id="{00000000-0008-0000-0600-000061030000}"/>
                </a:ext>
              </a:extLst>
            </xdr:cNvPr>
            <xdr:cNvSpPr/>
          </xdr:nvSpPr>
          <xdr:spPr>
            <a:xfrm>
              <a:off x="3598163" y="3537113"/>
              <a:ext cx="3495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66" name="Shape 620">
              <a:extLst>
                <a:ext uri="{FF2B5EF4-FFF2-40B4-BE49-F238E27FC236}">
                  <a16:creationId xmlns:a16="http://schemas.microsoft.com/office/drawing/2014/main" id="{00000000-0008-0000-0600-000062030000}"/>
                </a:ext>
              </a:extLst>
            </xdr:cNvPr>
            <xdr:cNvGrpSpPr/>
          </xdr:nvGrpSpPr>
          <xdr:grpSpPr>
            <a:xfrm>
              <a:off x="3598163" y="3537113"/>
              <a:ext cx="3495675" cy="485775"/>
              <a:chOff x="17494139" y="25025075"/>
              <a:chExt cx="2301906" cy="493642"/>
            </a:xfrm>
          </xdr:grpSpPr>
          <xdr:sp macro="" textlink="">
            <xdr:nvSpPr>
              <xdr:cNvPr id="867" name="Shape 621">
                <a:extLst>
                  <a:ext uri="{FF2B5EF4-FFF2-40B4-BE49-F238E27FC236}">
                    <a16:creationId xmlns:a16="http://schemas.microsoft.com/office/drawing/2014/main" id="{00000000-0008-0000-0600-000063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68" name="Shape 622">
                <a:extLst>
                  <a:ext uri="{FF2B5EF4-FFF2-40B4-BE49-F238E27FC236}">
                    <a16:creationId xmlns:a16="http://schemas.microsoft.com/office/drawing/2014/main" id="{00000000-0008-0000-0600-000064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PMALE</a:t>
                </a:r>
                <a:r>
                  <a:rPr lang="en-US" sz="1100" b="0">
                    <a:solidFill>
                      <a:schemeClr val="dk1"/>
                    </a:solidFill>
                    <a:latin typeface="Calibri"/>
                    <a:ea typeface="Calibri"/>
                    <a:cs typeface="Calibri"/>
                    <a:sym typeface="Calibri"/>
                  </a:rPr>
                  <a:t>=</a:t>
                </a:r>
                <a:endParaRPr sz="1400"/>
              </a:p>
            </xdr:txBody>
          </xdr:sp>
          <xdr:sp macro="" textlink="">
            <xdr:nvSpPr>
              <xdr:cNvPr id="869" name="Shape 623">
                <a:extLst>
                  <a:ext uri="{FF2B5EF4-FFF2-40B4-BE49-F238E27FC236}">
                    <a16:creationId xmlns:a16="http://schemas.microsoft.com/office/drawing/2014/main" id="{00000000-0008-0000-0600-000065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plan ambiente laboral ejecutado__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plan de ambiente laboral ejecutado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2924175</xdr:colOff>
      <xdr:row>154</xdr:row>
      <xdr:rowOff>247650</xdr:rowOff>
    </xdr:from>
    <xdr:ext cx="3495675" cy="485775"/>
    <xdr:grpSp>
      <xdr:nvGrpSpPr>
        <xdr:cNvPr id="870" name="Shape 2">
          <a:extLst>
            <a:ext uri="{FF2B5EF4-FFF2-40B4-BE49-F238E27FC236}">
              <a16:creationId xmlns:a16="http://schemas.microsoft.com/office/drawing/2014/main" id="{00000000-0008-0000-0600-000066030000}"/>
            </a:ext>
          </a:extLst>
        </xdr:cNvPr>
        <xdr:cNvGrpSpPr/>
      </xdr:nvGrpSpPr>
      <xdr:grpSpPr>
        <a:xfrm>
          <a:off x="3238500" y="139484100"/>
          <a:ext cx="3495675" cy="485775"/>
          <a:chOff x="3598163" y="3537113"/>
          <a:chExt cx="3495675" cy="485775"/>
        </a:xfrm>
      </xdr:grpSpPr>
      <xdr:grpSp>
        <xdr:nvGrpSpPr>
          <xdr:cNvPr id="871" name="Shape 624">
            <a:extLst>
              <a:ext uri="{FF2B5EF4-FFF2-40B4-BE49-F238E27FC236}">
                <a16:creationId xmlns:a16="http://schemas.microsoft.com/office/drawing/2014/main" id="{00000000-0008-0000-0600-000067030000}"/>
              </a:ext>
            </a:extLst>
          </xdr:cNvPr>
          <xdr:cNvGrpSpPr/>
        </xdr:nvGrpSpPr>
        <xdr:grpSpPr>
          <a:xfrm>
            <a:off x="3598163" y="3537113"/>
            <a:ext cx="3495675" cy="485775"/>
            <a:chOff x="3598163" y="3537113"/>
            <a:chExt cx="3495675" cy="485775"/>
          </a:xfrm>
        </xdr:grpSpPr>
        <xdr:sp macro="" textlink="">
          <xdr:nvSpPr>
            <xdr:cNvPr id="872" name="Shape 4">
              <a:extLst>
                <a:ext uri="{FF2B5EF4-FFF2-40B4-BE49-F238E27FC236}">
                  <a16:creationId xmlns:a16="http://schemas.microsoft.com/office/drawing/2014/main" id="{00000000-0008-0000-0600-000068030000}"/>
                </a:ext>
              </a:extLst>
            </xdr:cNvPr>
            <xdr:cNvSpPr/>
          </xdr:nvSpPr>
          <xdr:spPr>
            <a:xfrm>
              <a:off x="3598163" y="3537113"/>
              <a:ext cx="3495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73" name="Shape 625">
              <a:extLst>
                <a:ext uri="{FF2B5EF4-FFF2-40B4-BE49-F238E27FC236}">
                  <a16:creationId xmlns:a16="http://schemas.microsoft.com/office/drawing/2014/main" id="{00000000-0008-0000-0600-000069030000}"/>
                </a:ext>
              </a:extLst>
            </xdr:cNvPr>
            <xdr:cNvGrpSpPr/>
          </xdr:nvGrpSpPr>
          <xdr:grpSpPr>
            <a:xfrm>
              <a:off x="3598163" y="3537113"/>
              <a:ext cx="3495675" cy="485775"/>
              <a:chOff x="17494139" y="25025075"/>
              <a:chExt cx="2301906" cy="493642"/>
            </a:xfrm>
          </xdr:grpSpPr>
          <xdr:sp macro="" textlink="">
            <xdr:nvSpPr>
              <xdr:cNvPr id="874" name="Shape 626">
                <a:extLst>
                  <a:ext uri="{FF2B5EF4-FFF2-40B4-BE49-F238E27FC236}">
                    <a16:creationId xmlns:a16="http://schemas.microsoft.com/office/drawing/2014/main" id="{00000000-0008-0000-0600-00006A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75" name="Shape 627">
                <a:extLst>
                  <a:ext uri="{FF2B5EF4-FFF2-40B4-BE49-F238E27FC236}">
                    <a16:creationId xmlns:a16="http://schemas.microsoft.com/office/drawing/2014/main" id="{00000000-0008-0000-0600-00006B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PMALE</a:t>
                </a:r>
                <a:r>
                  <a:rPr lang="en-US" sz="1100" b="0">
                    <a:solidFill>
                      <a:schemeClr val="dk1"/>
                    </a:solidFill>
                    <a:latin typeface="Calibri"/>
                    <a:ea typeface="Calibri"/>
                    <a:cs typeface="Calibri"/>
                    <a:sym typeface="Calibri"/>
                  </a:rPr>
                  <a:t>=</a:t>
                </a:r>
                <a:endParaRPr sz="1400"/>
              </a:p>
            </xdr:txBody>
          </xdr:sp>
          <xdr:sp macro="" textlink="">
            <xdr:nvSpPr>
              <xdr:cNvPr id="876" name="Shape 628">
                <a:extLst>
                  <a:ext uri="{FF2B5EF4-FFF2-40B4-BE49-F238E27FC236}">
                    <a16:creationId xmlns:a16="http://schemas.microsoft.com/office/drawing/2014/main" id="{00000000-0008-0000-0600-00006C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plan ambiente laboral ejecutado__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plan de ambiente laboral ejecutado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2209800</xdr:colOff>
      <xdr:row>155</xdr:row>
      <xdr:rowOff>247650</xdr:rowOff>
    </xdr:from>
    <xdr:ext cx="4905375" cy="485775"/>
    <xdr:grpSp>
      <xdr:nvGrpSpPr>
        <xdr:cNvPr id="877" name="Shape 2">
          <a:extLst>
            <a:ext uri="{FF2B5EF4-FFF2-40B4-BE49-F238E27FC236}">
              <a16:creationId xmlns:a16="http://schemas.microsoft.com/office/drawing/2014/main" id="{00000000-0008-0000-0600-00006D030000}"/>
            </a:ext>
          </a:extLst>
        </xdr:cNvPr>
        <xdr:cNvGrpSpPr/>
      </xdr:nvGrpSpPr>
      <xdr:grpSpPr>
        <a:xfrm>
          <a:off x="2524125" y="140408025"/>
          <a:ext cx="4905375" cy="485775"/>
          <a:chOff x="2893313" y="3537113"/>
          <a:chExt cx="4905375" cy="485775"/>
        </a:xfrm>
      </xdr:grpSpPr>
      <xdr:grpSp>
        <xdr:nvGrpSpPr>
          <xdr:cNvPr id="878" name="Shape 629">
            <a:extLst>
              <a:ext uri="{FF2B5EF4-FFF2-40B4-BE49-F238E27FC236}">
                <a16:creationId xmlns:a16="http://schemas.microsoft.com/office/drawing/2014/main" id="{00000000-0008-0000-0600-00006E030000}"/>
              </a:ext>
            </a:extLst>
          </xdr:cNvPr>
          <xdr:cNvGrpSpPr/>
        </xdr:nvGrpSpPr>
        <xdr:grpSpPr>
          <a:xfrm>
            <a:off x="2893313" y="3537113"/>
            <a:ext cx="4905375" cy="485775"/>
            <a:chOff x="2893313" y="3537113"/>
            <a:chExt cx="4905375" cy="485775"/>
          </a:xfrm>
        </xdr:grpSpPr>
        <xdr:sp macro="" textlink="">
          <xdr:nvSpPr>
            <xdr:cNvPr id="879" name="Shape 4">
              <a:extLst>
                <a:ext uri="{FF2B5EF4-FFF2-40B4-BE49-F238E27FC236}">
                  <a16:creationId xmlns:a16="http://schemas.microsoft.com/office/drawing/2014/main" id="{00000000-0008-0000-0600-00006F030000}"/>
                </a:ext>
              </a:extLst>
            </xdr:cNvPr>
            <xdr:cNvSpPr/>
          </xdr:nvSpPr>
          <xdr:spPr>
            <a:xfrm>
              <a:off x="2893313" y="3537113"/>
              <a:ext cx="49053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80" name="Shape 630">
              <a:extLst>
                <a:ext uri="{FF2B5EF4-FFF2-40B4-BE49-F238E27FC236}">
                  <a16:creationId xmlns:a16="http://schemas.microsoft.com/office/drawing/2014/main" id="{00000000-0008-0000-0600-000070030000}"/>
                </a:ext>
              </a:extLst>
            </xdr:cNvPr>
            <xdr:cNvGrpSpPr/>
          </xdr:nvGrpSpPr>
          <xdr:grpSpPr>
            <a:xfrm>
              <a:off x="2893313" y="3537113"/>
              <a:ext cx="4905375" cy="485775"/>
              <a:chOff x="17494139" y="25025075"/>
              <a:chExt cx="2301906" cy="493642"/>
            </a:xfrm>
          </xdr:grpSpPr>
          <xdr:sp macro="" textlink="">
            <xdr:nvSpPr>
              <xdr:cNvPr id="881" name="Shape 631">
                <a:extLst>
                  <a:ext uri="{FF2B5EF4-FFF2-40B4-BE49-F238E27FC236}">
                    <a16:creationId xmlns:a16="http://schemas.microsoft.com/office/drawing/2014/main" id="{00000000-0008-0000-0600-000071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82" name="Shape 632">
                <a:extLst>
                  <a:ext uri="{FF2B5EF4-FFF2-40B4-BE49-F238E27FC236}">
                    <a16:creationId xmlns:a16="http://schemas.microsoft.com/office/drawing/2014/main" id="{00000000-0008-0000-0600-000072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PICE</a:t>
                </a:r>
                <a:r>
                  <a:rPr lang="en-US" sz="1100" b="0">
                    <a:solidFill>
                      <a:schemeClr val="dk1"/>
                    </a:solidFill>
                    <a:latin typeface="Calibri"/>
                    <a:ea typeface="Calibri"/>
                    <a:cs typeface="Calibri"/>
                    <a:sym typeface="Calibri"/>
                  </a:rPr>
                  <a:t>=</a:t>
                </a:r>
                <a:endParaRPr sz="1400"/>
              </a:p>
            </xdr:txBody>
          </xdr:sp>
          <xdr:sp macro="" textlink="">
            <xdr:nvSpPr>
              <xdr:cNvPr id="883" name="Shape 633">
                <a:extLst>
                  <a:ext uri="{FF2B5EF4-FFF2-40B4-BE49-F238E27FC236}">
                    <a16:creationId xmlns:a16="http://schemas.microsoft.com/office/drawing/2014/main" id="{00000000-0008-0000-0600-000073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articulación del PIC con gestion de conocimiento_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articulación del PIC con gestion de conocimiento ejecutado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3409950</xdr:colOff>
      <xdr:row>156</xdr:row>
      <xdr:rowOff>285750</xdr:rowOff>
    </xdr:from>
    <xdr:ext cx="2505075" cy="485775"/>
    <xdr:grpSp>
      <xdr:nvGrpSpPr>
        <xdr:cNvPr id="884" name="Shape 2">
          <a:extLst>
            <a:ext uri="{FF2B5EF4-FFF2-40B4-BE49-F238E27FC236}">
              <a16:creationId xmlns:a16="http://schemas.microsoft.com/office/drawing/2014/main" id="{00000000-0008-0000-0600-000074030000}"/>
            </a:ext>
          </a:extLst>
        </xdr:cNvPr>
        <xdr:cNvGrpSpPr/>
      </xdr:nvGrpSpPr>
      <xdr:grpSpPr>
        <a:xfrm>
          <a:off x="3724275" y="141370050"/>
          <a:ext cx="2505075" cy="485775"/>
          <a:chOff x="4093463" y="3537113"/>
          <a:chExt cx="2505075" cy="485775"/>
        </a:xfrm>
      </xdr:grpSpPr>
      <xdr:grpSp>
        <xdr:nvGrpSpPr>
          <xdr:cNvPr id="885" name="Shape 634">
            <a:extLst>
              <a:ext uri="{FF2B5EF4-FFF2-40B4-BE49-F238E27FC236}">
                <a16:creationId xmlns:a16="http://schemas.microsoft.com/office/drawing/2014/main" id="{00000000-0008-0000-0600-000075030000}"/>
              </a:ext>
            </a:extLst>
          </xdr:cNvPr>
          <xdr:cNvGrpSpPr/>
        </xdr:nvGrpSpPr>
        <xdr:grpSpPr>
          <a:xfrm>
            <a:off x="4093463" y="3537113"/>
            <a:ext cx="2505075" cy="485775"/>
            <a:chOff x="4093463" y="3537113"/>
            <a:chExt cx="2505075" cy="485775"/>
          </a:xfrm>
        </xdr:grpSpPr>
        <xdr:sp macro="" textlink="">
          <xdr:nvSpPr>
            <xdr:cNvPr id="886" name="Shape 4">
              <a:extLst>
                <a:ext uri="{FF2B5EF4-FFF2-40B4-BE49-F238E27FC236}">
                  <a16:creationId xmlns:a16="http://schemas.microsoft.com/office/drawing/2014/main" id="{00000000-0008-0000-0600-000076030000}"/>
                </a:ext>
              </a:extLst>
            </xdr:cNvPr>
            <xdr:cNvSpPr/>
          </xdr:nvSpPr>
          <xdr:spPr>
            <a:xfrm>
              <a:off x="4093463" y="3537113"/>
              <a:ext cx="25050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87" name="Shape 635">
              <a:extLst>
                <a:ext uri="{FF2B5EF4-FFF2-40B4-BE49-F238E27FC236}">
                  <a16:creationId xmlns:a16="http://schemas.microsoft.com/office/drawing/2014/main" id="{00000000-0008-0000-0600-000077030000}"/>
                </a:ext>
              </a:extLst>
            </xdr:cNvPr>
            <xdr:cNvGrpSpPr/>
          </xdr:nvGrpSpPr>
          <xdr:grpSpPr>
            <a:xfrm>
              <a:off x="4093463" y="3537113"/>
              <a:ext cx="2505075" cy="485775"/>
              <a:chOff x="17494139" y="25025075"/>
              <a:chExt cx="2301906" cy="493642"/>
            </a:xfrm>
          </xdr:grpSpPr>
          <xdr:sp macro="" textlink="">
            <xdr:nvSpPr>
              <xdr:cNvPr id="888" name="Shape 636">
                <a:extLst>
                  <a:ext uri="{FF2B5EF4-FFF2-40B4-BE49-F238E27FC236}">
                    <a16:creationId xmlns:a16="http://schemas.microsoft.com/office/drawing/2014/main" id="{00000000-0008-0000-0600-000078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89" name="Shape 637">
                <a:extLst>
                  <a:ext uri="{FF2B5EF4-FFF2-40B4-BE49-F238E27FC236}">
                    <a16:creationId xmlns:a16="http://schemas.microsoft.com/office/drawing/2014/main" id="{00000000-0008-0000-0600-000079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IPICE</a:t>
                </a:r>
                <a:r>
                  <a:rPr lang="en-US" sz="1100" b="0">
                    <a:solidFill>
                      <a:schemeClr val="dk1"/>
                    </a:solidFill>
                    <a:latin typeface="Calibri"/>
                    <a:ea typeface="Calibri"/>
                    <a:cs typeface="Calibri"/>
                    <a:sym typeface="Calibri"/>
                  </a:rPr>
                  <a:t>=</a:t>
                </a:r>
                <a:endParaRPr sz="1400"/>
              </a:p>
            </xdr:txBody>
          </xdr:sp>
          <xdr:sp macro="" textlink="">
            <xdr:nvSpPr>
              <xdr:cNvPr id="890" name="Shape 638">
                <a:extLst>
                  <a:ext uri="{FF2B5EF4-FFF2-40B4-BE49-F238E27FC236}">
                    <a16:creationId xmlns:a16="http://schemas.microsoft.com/office/drawing/2014/main" id="{00000000-0008-0000-0600-00007A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informe PIC Ejecutado_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informe PIC planeado</a:t>
                </a:r>
                <a:endParaRPr sz="1400"/>
              </a:p>
            </xdr:txBody>
          </xdr:sp>
        </xdr:grpSp>
      </xdr:grpSp>
    </xdr:grpSp>
    <xdr:clientData fLocksWithSheet="0"/>
  </xdr:oneCellAnchor>
  <xdr:oneCellAnchor>
    <xdr:from>
      <xdr:col>1</xdr:col>
      <xdr:colOff>3067050</xdr:colOff>
      <xdr:row>157</xdr:row>
      <xdr:rowOff>219075</xdr:rowOff>
    </xdr:from>
    <xdr:ext cx="3200400" cy="485775"/>
    <xdr:grpSp>
      <xdr:nvGrpSpPr>
        <xdr:cNvPr id="891" name="Shape 2">
          <a:extLst>
            <a:ext uri="{FF2B5EF4-FFF2-40B4-BE49-F238E27FC236}">
              <a16:creationId xmlns:a16="http://schemas.microsoft.com/office/drawing/2014/main" id="{00000000-0008-0000-0600-00007B030000}"/>
            </a:ext>
          </a:extLst>
        </xdr:cNvPr>
        <xdr:cNvGrpSpPr/>
      </xdr:nvGrpSpPr>
      <xdr:grpSpPr>
        <a:xfrm>
          <a:off x="3381375" y="142227300"/>
          <a:ext cx="3200400" cy="485775"/>
          <a:chOff x="3745800" y="3537113"/>
          <a:chExt cx="3200400" cy="485775"/>
        </a:xfrm>
      </xdr:grpSpPr>
      <xdr:grpSp>
        <xdr:nvGrpSpPr>
          <xdr:cNvPr id="892" name="Shape 639">
            <a:extLst>
              <a:ext uri="{FF2B5EF4-FFF2-40B4-BE49-F238E27FC236}">
                <a16:creationId xmlns:a16="http://schemas.microsoft.com/office/drawing/2014/main" id="{00000000-0008-0000-0600-00007C030000}"/>
              </a:ext>
            </a:extLst>
          </xdr:cNvPr>
          <xdr:cNvGrpSpPr/>
        </xdr:nvGrpSpPr>
        <xdr:grpSpPr>
          <a:xfrm>
            <a:off x="3745800" y="3537113"/>
            <a:ext cx="3200400" cy="485775"/>
            <a:chOff x="3745800" y="3537113"/>
            <a:chExt cx="3200400" cy="485775"/>
          </a:xfrm>
        </xdr:grpSpPr>
        <xdr:sp macro="" textlink="">
          <xdr:nvSpPr>
            <xdr:cNvPr id="893" name="Shape 4">
              <a:extLst>
                <a:ext uri="{FF2B5EF4-FFF2-40B4-BE49-F238E27FC236}">
                  <a16:creationId xmlns:a16="http://schemas.microsoft.com/office/drawing/2014/main" id="{00000000-0008-0000-0600-00007D030000}"/>
                </a:ext>
              </a:extLst>
            </xdr:cNvPr>
            <xdr:cNvSpPr/>
          </xdr:nvSpPr>
          <xdr:spPr>
            <a:xfrm>
              <a:off x="3745800" y="3537113"/>
              <a:ext cx="3200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94" name="Shape 640">
              <a:extLst>
                <a:ext uri="{FF2B5EF4-FFF2-40B4-BE49-F238E27FC236}">
                  <a16:creationId xmlns:a16="http://schemas.microsoft.com/office/drawing/2014/main" id="{00000000-0008-0000-0600-00007E030000}"/>
                </a:ext>
              </a:extLst>
            </xdr:cNvPr>
            <xdr:cNvGrpSpPr/>
          </xdr:nvGrpSpPr>
          <xdr:grpSpPr>
            <a:xfrm>
              <a:off x="3745800" y="3537113"/>
              <a:ext cx="3200400" cy="485775"/>
              <a:chOff x="17494139" y="25025075"/>
              <a:chExt cx="2301906" cy="493642"/>
            </a:xfrm>
          </xdr:grpSpPr>
          <xdr:sp macro="" textlink="">
            <xdr:nvSpPr>
              <xdr:cNvPr id="895" name="Shape 641">
                <a:extLst>
                  <a:ext uri="{FF2B5EF4-FFF2-40B4-BE49-F238E27FC236}">
                    <a16:creationId xmlns:a16="http://schemas.microsoft.com/office/drawing/2014/main" id="{00000000-0008-0000-0600-00007F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96" name="Shape 642">
                <a:extLst>
                  <a:ext uri="{FF2B5EF4-FFF2-40B4-BE49-F238E27FC236}">
                    <a16:creationId xmlns:a16="http://schemas.microsoft.com/office/drawing/2014/main" id="{00000000-0008-0000-0600-000080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ADPSA</a:t>
                </a:r>
                <a:endParaRPr sz="1100" b="0"/>
              </a:p>
            </xdr:txBody>
          </xdr:sp>
          <xdr:sp macro="" textlink="">
            <xdr:nvSpPr>
              <xdr:cNvPr id="897" name="Shape 643">
                <a:extLst>
                  <a:ext uri="{FF2B5EF4-FFF2-40B4-BE49-F238E27FC236}">
                    <a16:creationId xmlns:a16="http://schemas.microsoft.com/office/drawing/2014/main" id="{00000000-0008-0000-0600-000081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rediseño de PSA ejeccutado_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analisis de rediseño PSA planeado</a:t>
                </a:r>
                <a:endParaRPr sz="1400"/>
              </a:p>
            </xdr:txBody>
          </xdr:sp>
        </xdr:grpSp>
      </xdr:grpSp>
    </xdr:grpSp>
    <xdr:clientData fLocksWithSheet="0"/>
  </xdr:oneCellAnchor>
  <xdr:oneCellAnchor>
    <xdr:from>
      <xdr:col>1</xdr:col>
      <xdr:colOff>3067050</xdr:colOff>
      <xdr:row>158</xdr:row>
      <xdr:rowOff>228600</xdr:rowOff>
    </xdr:from>
    <xdr:ext cx="3200400" cy="485775"/>
    <xdr:grpSp>
      <xdr:nvGrpSpPr>
        <xdr:cNvPr id="898" name="Shape 2">
          <a:extLst>
            <a:ext uri="{FF2B5EF4-FFF2-40B4-BE49-F238E27FC236}">
              <a16:creationId xmlns:a16="http://schemas.microsoft.com/office/drawing/2014/main" id="{00000000-0008-0000-0600-000082030000}"/>
            </a:ext>
          </a:extLst>
        </xdr:cNvPr>
        <xdr:cNvGrpSpPr/>
      </xdr:nvGrpSpPr>
      <xdr:grpSpPr>
        <a:xfrm>
          <a:off x="3381375" y="143160750"/>
          <a:ext cx="3200400" cy="485775"/>
          <a:chOff x="3745800" y="3537113"/>
          <a:chExt cx="3200400" cy="485775"/>
        </a:xfrm>
      </xdr:grpSpPr>
      <xdr:grpSp>
        <xdr:nvGrpSpPr>
          <xdr:cNvPr id="899" name="Shape 644">
            <a:extLst>
              <a:ext uri="{FF2B5EF4-FFF2-40B4-BE49-F238E27FC236}">
                <a16:creationId xmlns:a16="http://schemas.microsoft.com/office/drawing/2014/main" id="{00000000-0008-0000-0600-000083030000}"/>
              </a:ext>
            </a:extLst>
          </xdr:cNvPr>
          <xdr:cNvGrpSpPr/>
        </xdr:nvGrpSpPr>
        <xdr:grpSpPr>
          <a:xfrm>
            <a:off x="3745800" y="3537113"/>
            <a:ext cx="3200400" cy="485775"/>
            <a:chOff x="3745800" y="3537113"/>
            <a:chExt cx="3200400" cy="485775"/>
          </a:xfrm>
        </xdr:grpSpPr>
        <xdr:sp macro="" textlink="">
          <xdr:nvSpPr>
            <xdr:cNvPr id="900" name="Shape 4">
              <a:extLst>
                <a:ext uri="{FF2B5EF4-FFF2-40B4-BE49-F238E27FC236}">
                  <a16:creationId xmlns:a16="http://schemas.microsoft.com/office/drawing/2014/main" id="{00000000-0008-0000-0600-000084030000}"/>
                </a:ext>
              </a:extLst>
            </xdr:cNvPr>
            <xdr:cNvSpPr/>
          </xdr:nvSpPr>
          <xdr:spPr>
            <a:xfrm>
              <a:off x="3745800" y="3537113"/>
              <a:ext cx="3200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01" name="Shape 645">
              <a:extLst>
                <a:ext uri="{FF2B5EF4-FFF2-40B4-BE49-F238E27FC236}">
                  <a16:creationId xmlns:a16="http://schemas.microsoft.com/office/drawing/2014/main" id="{00000000-0008-0000-0600-000085030000}"/>
                </a:ext>
              </a:extLst>
            </xdr:cNvPr>
            <xdr:cNvGrpSpPr/>
          </xdr:nvGrpSpPr>
          <xdr:grpSpPr>
            <a:xfrm>
              <a:off x="3745800" y="3537113"/>
              <a:ext cx="3200400" cy="485775"/>
              <a:chOff x="17494139" y="25025075"/>
              <a:chExt cx="2301906" cy="493642"/>
            </a:xfrm>
          </xdr:grpSpPr>
          <xdr:sp macro="" textlink="">
            <xdr:nvSpPr>
              <xdr:cNvPr id="902" name="Shape 646">
                <a:extLst>
                  <a:ext uri="{FF2B5EF4-FFF2-40B4-BE49-F238E27FC236}">
                    <a16:creationId xmlns:a16="http://schemas.microsoft.com/office/drawing/2014/main" id="{00000000-0008-0000-0600-000086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03" name="Shape 647">
                <a:extLst>
                  <a:ext uri="{FF2B5EF4-FFF2-40B4-BE49-F238E27FC236}">
                    <a16:creationId xmlns:a16="http://schemas.microsoft.com/office/drawing/2014/main" id="{00000000-0008-0000-0600-000087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LFPSA=</a:t>
                </a:r>
                <a:endParaRPr sz="1100" b="0"/>
              </a:p>
            </xdr:txBody>
          </xdr:sp>
          <xdr:sp macro="" textlink="">
            <xdr:nvSpPr>
              <xdr:cNvPr id="904" name="Shape 648">
                <a:extLst>
                  <a:ext uri="{FF2B5EF4-FFF2-40B4-BE49-F238E27FC236}">
                    <a16:creationId xmlns:a16="http://schemas.microsoft.com/office/drawing/2014/main" id="{00000000-0008-0000-0600-000088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Look and Feel PSA ejecutado_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Look and feel PSA implementado</a:t>
                </a:r>
                <a:endParaRPr sz="1400"/>
              </a:p>
            </xdr:txBody>
          </xdr:sp>
        </xdr:grpSp>
      </xdr:grpSp>
    </xdr:grpSp>
    <xdr:clientData fLocksWithSheet="0"/>
  </xdr:oneCellAnchor>
  <xdr:oneCellAnchor>
    <xdr:from>
      <xdr:col>1</xdr:col>
      <xdr:colOff>2619375</xdr:colOff>
      <xdr:row>159</xdr:row>
      <xdr:rowOff>228600</xdr:rowOff>
    </xdr:from>
    <xdr:ext cx="4086225" cy="485775"/>
    <xdr:grpSp>
      <xdr:nvGrpSpPr>
        <xdr:cNvPr id="905" name="Shape 2">
          <a:extLst>
            <a:ext uri="{FF2B5EF4-FFF2-40B4-BE49-F238E27FC236}">
              <a16:creationId xmlns:a16="http://schemas.microsoft.com/office/drawing/2014/main" id="{00000000-0008-0000-0600-000089030000}"/>
            </a:ext>
          </a:extLst>
        </xdr:cNvPr>
        <xdr:cNvGrpSpPr/>
      </xdr:nvGrpSpPr>
      <xdr:grpSpPr>
        <a:xfrm>
          <a:off x="2933700" y="144084675"/>
          <a:ext cx="4086225" cy="485775"/>
          <a:chOff x="3302888" y="3537113"/>
          <a:chExt cx="4086225" cy="485775"/>
        </a:xfrm>
      </xdr:grpSpPr>
      <xdr:grpSp>
        <xdr:nvGrpSpPr>
          <xdr:cNvPr id="906" name="Shape 649">
            <a:extLst>
              <a:ext uri="{FF2B5EF4-FFF2-40B4-BE49-F238E27FC236}">
                <a16:creationId xmlns:a16="http://schemas.microsoft.com/office/drawing/2014/main" id="{00000000-0008-0000-0600-00008A030000}"/>
              </a:ext>
            </a:extLst>
          </xdr:cNvPr>
          <xdr:cNvGrpSpPr/>
        </xdr:nvGrpSpPr>
        <xdr:grpSpPr>
          <a:xfrm>
            <a:off x="3302888" y="3537113"/>
            <a:ext cx="4086225" cy="485775"/>
            <a:chOff x="3302888" y="3537113"/>
            <a:chExt cx="4086225" cy="485775"/>
          </a:xfrm>
        </xdr:grpSpPr>
        <xdr:sp macro="" textlink="">
          <xdr:nvSpPr>
            <xdr:cNvPr id="907" name="Shape 4">
              <a:extLst>
                <a:ext uri="{FF2B5EF4-FFF2-40B4-BE49-F238E27FC236}">
                  <a16:creationId xmlns:a16="http://schemas.microsoft.com/office/drawing/2014/main" id="{00000000-0008-0000-0600-00008B030000}"/>
                </a:ext>
              </a:extLst>
            </xdr:cNvPr>
            <xdr:cNvSpPr/>
          </xdr:nvSpPr>
          <xdr:spPr>
            <a:xfrm>
              <a:off x="3302888" y="3537113"/>
              <a:ext cx="40862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08" name="Shape 650">
              <a:extLst>
                <a:ext uri="{FF2B5EF4-FFF2-40B4-BE49-F238E27FC236}">
                  <a16:creationId xmlns:a16="http://schemas.microsoft.com/office/drawing/2014/main" id="{00000000-0008-0000-0600-00008C030000}"/>
                </a:ext>
              </a:extLst>
            </xdr:cNvPr>
            <xdr:cNvGrpSpPr/>
          </xdr:nvGrpSpPr>
          <xdr:grpSpPr>
            <a:xfrm>
              <a:off x="3302888" y="3537113"/>
              <a:ext cx="4086225" cy="485775"/>
              <a:chOff x="17494139" y="25025075"/>
              <a:chExt cx="2296399" cy="493642"/>
            </a:xfrm>
          </xdr:grpSpPr>
          <xdr:sp macro="" textlink="">
            <xdr:nvSpPr>
              <xdr:cNvPr id="909" name="Shape 651">
                <a:extLst>
                  <a:ext uri="{FF2B5EF4-FFF2-40B4-BE49-F238E27FC236}">
                    <a16:creationId xmlns:a16="http://schemas.microsoft.com/office/drawing/2014/main" id="{00000000-0008-0000-0600-00008D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10" name="Shape 652">
                <a:extLst>
                  <a:ext uri="{FF2B5EF4-FFF2-40B4-BE49-F238E27FC236}">
                    <a16:creationId xmlns:a16="http://schemas.microsoft.com/office/drawing/2014/main" id="{00000000-0008-0000-0600-00008E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IMPSA=</a:t>
                </a:r>
                <a:endParaRPr sz="1100" b="0"/>
              </a:p>
            </xdr:txBody>
          </xdr:sp>
          <xdr:sp macro="" textlink="">
            <xdr:nvSpPr>
              <xdr:cNvPr id="911" name="Shape 653">
                <a:extLst>
                  <a:ext uri="{FF2B5EF4-FFF2-40B4-BE49-F238E27FC236}">
                    <a16:creationId xmlns:a16="http://schemas.microsoft.com/office/drawing/2014/main" id="{00000000-0008-0000-0600-00008F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implementacion de mejoras en PSA ejecutado_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implementacion de mejoras en PSA </a:t>
                </a:r>
                <a:endParaRPr sz="1400"/>
              </a:p>
            </xdr:txBody>
          </xdr:sp>
        </xdr:grpSp>
      </xdr:grpSp>
    </xdr:grpSp>
    <xdr:clientData fLocksWithSheet="0"/>
  </xdr:oneCellAnchor>
  <xdr:oneCellAnchor>
    <xdr:from>
      <xdr:col>1</xdr:col>
      <xdr:colOff>2019300</xdr:colOff>
      <xdr:row>160</xdr:row>
      <xdr:rowOff>228600</xdr:rowOff>
    </xdr:from>
    <xdr:ext cx="5276850" cy="485775"/>
    <xdr:grpSp>
      <xdr:nvGrpSpPr>
        <xdr:cNvPr id="912" name="Shape 2">
          <a:extLst>
            <a:ext uri="{FF2B5EF4-FFF2-40B4-BE49-F238E27FC236}">
              <a16:creationId xmlns:a16="http://schemas.microsoft.com/office/drawing/2014/main" id="{00000000-0008-0000-0600-000090030000}"/>
            </a:ext>
          </a:extLst>
        </xdr:cNvPr>
        <xdr:cNvGrpSpPr/>
      </xdr:nvGrpSpPr>
      <xdr:grpSpPr>
        <a:xfrm>
          <a:off x="2333625" y="145008600"/>
          <a:ext cx="5276850" cy="485775"/>
          <a:chOff x="2707575" y="3537113"/>
          <a:chExt cx="5276850" cy="485775"/>
        </a:xfrm>
      </xdr:grpSpPr>
      <xdr:grpSp>
        <xdr:nvGrpSpPr>
          <xdr:cNvPr id="913" name="Shape 654">
            <a:extLst>
              <a:ext uri="{FF2B5EF4-FFF2-40B4-BE49-F238E27FC236}">
                <a16:creationId xmlns:a16="http://schemas.microsoft.com/office/drawing/2014/main" id="{00000000-0008-0000-0600-000091030000}"/>
              </a:ext>
            </a:extLst>
          </xdr:cNvPr>
          <xdr:cNvGrpSpPr/>
        </xdr:nvGrpSpPr>
        <xdr:grpSpPr>
          <a:xfrm>
            <a:off x="2707575" y="3537113"/>
            <a:ext cx="5276850" cy="485775"/>
            <a:chOff x="2707575" y="3537113"/>
            <a:chExt cx="5276850" cy="485775"/>
          </a:xfrm>
        </xdr:grpSpPr>
        <xdr:sp macro="" textlink="">
          <xdr:nvSpPr>
            <xdr:cNvPr id="914" name="Shape 4">
              <a:extLst>
                <a:ext uri="{FF2B5EF4-FFF2-40B4-BE49-F238E27FC236}">
                  <a16:creationId xmlns:a16="http://schemas.microsoft.com/office/drawing/2014/main" id="{00000000-0008-0000-0600-000092030000}"/>
                </a:ext>
              </a:extLst>
            </xdr:cNvPr>
            <xdr:cNvSpPr/>
          </xdr:nvSpPr>
          <xdr:spPr>
            <a:xfrm>
              <a:off x="2707575" y="3537113"/>
              <a:ext cx="52768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15" name="Shape 655">
              <a:extLst>
                <a:ext uri="{FF2B5EF4-FFF2-40B4-BE49-F238E27FC236}">
                  <a16:creationId xmlns:a16="http://schemas.microsoft.com/office/drawing/2014/main" id="{00000000-0008-0000-0600-000093030000}"/>
                </a:ext>
              </a:extLst>
            </xdr:cNvPr>
            <xdr:cNvGrpSpPr/>
          </xdr:nvGrpSpPr>
          <xdr:grpSpPr>
            <a:xfrm>
              <a:off x="2707575" y="3537113"/>
              <a:ext cx="5276850" cy="485775"/>
              <a:chOff x="17494139" y="25025075"/>
              <a:chExt cx="2296399" cy="493642"/>
            </a:xfrm>
          </xdr:grpSpPr>
          <xdr:sp macro="" textlink="">
            <xdr:nvSpPr>
              <xdr:cNvPr id="916" name="Shape 656">
                <a:extLst>
                  <a:ext uri="{FF2B5EF4-FFF2-40B4-BE49-F238E27FC236}">
                    <a16:creationId xmlns:a16="http://schemas.microsoft.com/office/drawing/2014/main" id="{00000000-0008-0000-0600-000094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17" name="Shape 657">
                <a:extLst>
                  <a:ext uri="{FF2B5EF4-FFF2-40B4-BE49-F238E27FC236}">
                    <a16:creationId xmlns:a16="http://schemas.microsoft.com/office/drawing/2014/main" id="{00000000-0008-0000-0600-000095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ADGF=</a:t>
                </a:r>
                <a:endParaRPr sz="1100" b="0"/>
              </a:p>
            </xdr:txBody>
          </xdr:sp>
          <xdr:sp macro="" textlink="">
            <xdr:nvSpPr>
              <xdr:cNvPr id="918" name="Shape 658">
                <a:extLst>
                  <a:ext uri="{FF2B5EF4-FFF2-40B4-BE49-F238E27FC236}">
                    <a16:creationId xmlns:a16="http://schemas.microsoft.com/office/drawing/2014/main" id="{00000000-0008-0000-0600-000096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ejecución de diseño de arquitectura para Gestión financiera_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implementacion de diseño gestion de arquitectura para G.F.  </a:t>
                </a:r>
                <a:endParaRPr sz="1400"/>
              </a:p>
            </xdr:txBody>
          </xdr:sp>
        </xdr:grpSp>
      </xdr:grpSp>
    </xdr:grpSp>
    <xdr:clientData fLocksWithSheet="0"/>
  </xdr:oneCellAnchor>
  <xdr:oneCellAnchor>
    <xdr:from>
      <xdr:col>1</xdr:col>
      <xdr:colOff>2428875</xdr:colOff>
      <xdr:row>161</xdr:row>
      <xdr:rowOff>247650</xdr:rowOff>
    </xdr:from>
    <xdr:ext cx="4467225" cy="485775"/>
    <xdr:grpSp>
      <xdr:nvGrpSpPr>
        <xdr:cNvPr id="919" name="Shape 2">
          <a:extLst>
            <a:ext uri="{FF2B5EF4-FFF2-40B4-BE49-F238E27FC236}">
              <a16:creationId xmlns:a16="http://schemas.microsoft.com/office/drawing/2014/main" id="{00000000-0008-0000-0600-000097030000}"/>
            </a:ext>
          </a:extLst>
        </xdr:cNvPr>
        <xdr:cNvGrpSpPr/>
      </xdr:nvGrpSpPr>
      <xdr:grpSpPr>
        <a:xfrm>
          <a:off x="2743200" y="145951575"/>
          <a:ext cx="4467225" cy="485775"/>
          <a:chOff x="3112388" y="3537113"/>
          <a:chExt cx="4467225" cy="485775"/>
        </a:xfrm>
      </xdr:grpSpPr>
      <xdr:grpSp>
        <xdr:nvGrpSpPr>
          <xdr:cNvPr id="920" name="Shape 659">
            <a:extLst>
              <a:ext uri="{FF2B5EF4-FFF2-40B4-BE49-F238E27FC236}">
                <a16:creationId xmlns:a16="http://schemas.microsoft.com/office/drawing/2014/main" id="{00000000-0008-0000-0600-000098030000}"/>
              </a:ext>
            </a:extLst>
          </xdr:cNvPr>
          <xdr:cNvGrpSpPr/>
        </xdr:nvGrpSpPr>
        <xdr:grpSpPr>
          <a:xfrm>
            <a:off x="3112388" y="3537113"/>
            <a:ext cx="4467225" cy="485775"/>
            <a:chOff x="3112388" y="3537113"/>
            <a:chExt cx="4467225" cy="485775"/>
          </a:xfrm>
        </xdr:grpSpPr>
        <xdr:sp macro="" textlink="">
          <xdr:nvSpPr>
            <xdr:cNvPr id="921" name="Shape 4">
              <a:extLst>
                <a:ext uri="{FF2B5EF4-FFF2-40B4-BE49-F238E27FC236}">
                  <a16:creationId xmlns:a16="http://schemas.microsoft.com/office/drawing/2014/main" id="{00000000-0008-0000-0600-000099030000}"/>
                </a:ext>
              </a:extLst>
            </xdr:cNvPr>
            <xdr:cNvSpPr/>
          </xdr:nvSpPr>
          <xdr:spPr>
            <a:xfrm>
              <a:off x="3112388" y="3537113"/>
              <a:ext cx="44672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22" name="Shape 660">
              <a:extLst>
                <a:ext uri="{FF2B5EF4-FFF2-40B4-BE49-F238E27FC236}">
                  <a16:creationId xmlns:a16="http://schemas.microsoft.com/office/drawing/2014/main" id="{00000000-0008-0000-0600-00009A030000}"/>
                </a:ext>
              </a:extLst>
            </xdr:cNvPr>
            <xdr:cNvGrpSpPr/>
          </xdr:nvGrpSpPr>
          <xdr:grpSpPr>
            <a:xfrm>
              <a:off x="3112388" y="3537113"/>
              <a:ext cx="4467225" cy="485775"/>
              <a:chOff x="17494139" y="25025075"/>
              <a:chExt cx="2296399" cy="493642"/>
            </a:xfrm>
          </xdr:grpSpPr>
          <xdr:sp macro="" textlink="">
            <xdr:nvSpPr>
              <xdr:cNvPr id="923" name="Shape 661">
                <a:extLst>
                  <a:ext uri="{FF2B5EF4-FFF2-40B4-BE49-F238E27FC236}">
                    <a16:creationId xmlns:a16="http://schemas.microsoft.com/office/drawing/2014/main" id="{00000000-0008-0000-0600-00009B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24" name="Shape 662">
                <a:extLst>
                  <a:ext uri="{FF2B5EF4-FFF2-40B4-BE49-F238E27FC236}">
                    <a16:creationId xmlns:a16="http://schemas.microsoft.com/office/drawing/2014/main" id="{00000000-0008-0000-0600-00009C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FAGF=</a:t>
                </a:r>
                <a:endParaRPr sz="1100" b="0"/>
              </a:p>
            </xdr:txBody>
          </xdr:sp>
          <xdr:sp macro="" textlink="">
            <xdr:nvSpPr>
              <xdr:cNvPr id="925" name="Shape 663">
                <a:extLst>
                  <a:ext uri="{FF2B5EF4-FFF2-40B4-BE49-F238E27FC236}">
                    <a16:creationId xmlns:a16="http://schemas.microsoft.com/office/drawing/2014/main" id="{00000000-0008-0000-0600-00009D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ejecución de arquitectura para Gestión financiera_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implementacion de grestion de arquitectura para G.F.  </a:t>
                </a:r>
                <a:endParaRPr sz="1400"/>
              </a:p>
            </xdr:txBody>
          </xdr:sp>
        </xdr:grpSp>
      </xdr:grpSp>
    </xdr:grpSp>
    <xdr:clientData fLocksWithSheet="0"/>
  </xdr:oneCellAnchor>
  <xdr:oneCellAnchor>
    <xdr:from>
      <xdr:col>1</xdr:col>
      <xdr:colOff>2428875</xdr:colOff>
      <xdr:row>162</xdr:row>
      <xdr:rowOff>228600</xdr:rowOff>
    </xdr:from>
    <xdr:ext cx="4467225" cy="485775"/>
    <xdr:grpSp>
      <xdr:nvGrpSpPr>
        <xdr:cNvPr id="926" name="Shape 2">
          <a:extLst>
            <a:ext uri="{FF2B5EF4-FFF2-40B4-BE49-F238E27FC236}">
              <a16:creationId xmlns:a16="http://schemas.microsoft.com/office/drawing/2014/main" id="{00000000-0008-0000-0600-00009E030000}"/>
            </a:ext>
          </a:extLst>
        </xdr:cNvPr>
        <xdr:cNvGrpSpPr/>
      </xdr:nvGrpSpPr>
      <xdr:grpSpPr>
        <a:xfrm>
          <a:off x="2743200" y="146856450"/>
          <a:ext cx="4467225" cy="485775"/>
          <a:chOff x="3112388" y="3537113"/>
          <a:chExt cx="4467225" cy="485775"/>
        </a:xfrm>
      </xdr:grpSpPr>
      <xdr:grpSp>
        <xdr:nvGrpSpPr>
          <xdr:cNvPr id="927" name="Shape 664">
            <a:extLst>
              <a:ext uri="{FF2B5EF4-FFF2-40B4-BE49-F238E27FC236}">
                <a16:creationId xmlns:a16="http://schemas.microsoft.com/office/drawing/2014/main" id="{00000000-0008-0000-0600-00009F030000}"/>
              </a:ext>
            </a:extLst>
          </xdr:cNvPr>
          <xdr:cNvGrpSpPr/>
        </xdr:nvGrpSpPr>
        <xdr:grpSpPr>
          <a:xfrm>
            <a:off x="3112388" y="3537113"/>
            <a:ext cx="4467225" cy="485775"/>
            <a:chOff x="3112388" y="3537113"/>
            <a:chExt cx="4467225" cy="485775"/>
          </a:xfrm>
        </xdr:grpSpPr>
        <xdr:sp macro="" textlink="">
          <xdr:nvSpPr>
            <xdr:cNvPr id="928" name="Shape 4">
              <a:extLst>
                <a:ext uri="{FF2B5EF4-FFF2-40B4-BE49-F238E27FC236}">
                  <a16:creationId xmlns:a16="http://schemas.microsoft.com/office/drawing/2014/main" id="{00000000-0008-0000-0600-0000A0030000}"/>
                </a:ext>
              </a:extLst>
            </xdr:cNvPr>
            <xdr:cNvSpPr/>
          </xdr:nvSpPr>
          <xdr:spPr>
            <a:xfrm>
              <a:off x="3112388" y="3537113"/>
              <a:ext cx="44672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29" name="Shape 665">
              <a:extLst>
                <a:ext uri="{FF2B5EF4-FFF2-40B4-BE49-F238E27FC236}">
                  <a16:creationId xmlns:a16="http://schemas.microsoft.com/office/drawing/2014/main" id="{00000000-0008-0000-0600-0000A1030000}"/>
                </a:ext>
              </a:extLst>
            </xdr:cNvPr>
            <xdr:cNvGrpSpPr/>
          </xdr:nvGrpSpPr>
          <xdr:grpSpPr>
            <a:xfrm>
              <a:off x="3112388" y="3537113"/>
              <a:ext cx="4467225" cy="485775"/>
              <a:chOff x="17494139" y="25025075"/>
              <a:chExt cx="2296399" cy="493642"/>
            </a:xfrm>
          </xdr:grpSpPr>
          <xdr:sp macro="" textlink="">
            <xdr:nvSpPr>
              <xdr:cNvPr id="930" name="Shape 666">
                <a:extLst>
                  <a:ext uri="{FF2B5EF4-FFF2-40B4-BE49-F238E27FC236}">
                    <a16:creationId xmlns:a16="http://schemas.microsoft.com/office/drawing/2014/main" id="{00000000-0008-0000-0600-0000A2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31" name="Shape 667">
                <a:extLst>
                  <a:ext uri="{FF2B5EF4-FFF2-40B4-BE49-F238E27FC236}">
                    <a16:creationId xmlns:a16="http://schemas.microsoft.com/office/drawing/2014/main" id="{00000000-0008-0000-0600-0000A3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FGAF=</a:t>
                </a:r>
                <a:endParaRPr sz="1100" b="0"/>
              </a:p>
            </xdr:txBody>
          </xdr:sp>
          <xdr:sp macro="" textlink="">
            <xdr:nvSpPr>
              <xdr:cNvPr id="932" name="Shape 668">
                <a:extLst>
                  <a:ext uri="{FF2B5EF4-FFF2-40B4-BE49-F238E27FC236}">
                    <a16:creationId xmlns:a16="http://schemas.microsoft.com/office/drawing/2014/main" id="{00000000-0008-0000-0600-0000A4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ejecución de arquitectura para Gestión financiera_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implementacion de gestion de arquitectura para G.F.  </a:t>
                </a:r>
                <a:endParaRPr sz="1400"/>
              </a:p>
            </xdr:txBody>
          </xdr:sp>
        </xdr:grpSp>
      </xdr:grpSp>
    </xdr:grpSp>
    <xdr:clientData fLocksWithSheet="0"/>
  </xdr:oneCellAnchor>
  <xdr:oneCellAnchor>
    <xdr:from>
      <xdr:col>1</xdr:col>
      <xdr:colOff>2428875</xdr:colOff>
      <xdr:row>163</xdr:row>
      <xdr:rowOff>257175</xdr:rowOff>
    </xdr:from>
    <xdr:ext cx="4467225" cy="485775"/>
    <xdr:grpSp>
      <xdr:nvGrpSpPr>
        <xdr:cNvPr id="933" name="Shape 2">
          <a:extLst>
            <a:ext uri="{FF2B5EF4-FFF2-40B4-BE49-F238E27FC236}">
              <a16:creationId xmlns:a16="http://schemas.microsoft.com/office/drawing/2014/main" id="{00000000-0008-0000-0600-0000A5030000}"/>
            </a:ext>
          </a:extLst>
        </xdr:cNvPr>
        <xdr:cNvGrpSpPr/>
      </xdr:nvGrpSpPr>
      <xdr:grpSpPr>
        <a:xfrm>
          <a:off x="2743200" y="147808950"/>
          <a:ext cx="4467225" cy="485775"/>
          <a:chOff x="3112388" y="3537113"/>
          <a:chExt cx="4467225" cy="485775"/>
        </a:xfrm>
      </xdr:grpSpPr>
      <xdr:grpSp>
        <xdr:nvGrpSpPr>
          <xdr:cNvPr id="934" name="Shape 669">
            <a:extLst>
              <a:ext uri="{FF2B5EF4-FFF2-40B4-BE49-F238E27FC236}">
                <a16:creationId xmlns:a16="http://schemas.microsoft.com/office/drawing/2014/main" id="{00000000-0008-0000-0600-0000A6030000}"/>
              </a:ext>
            </a:extLst>
          </xdr:cNvPr>
          <xdr:cNvGrpSpPr/>
        </xdr:nvGrpSpPr>
        <xdr:grpSpPr>
          <a:xfrm>
            <a:off x="3112388" y="3537113"/>
            <a:ext cx="4467225" cy="485775"/>
            <a:chOff x="3112388" y="3537113"/>
            <a:chExt cx="4467225" cy="485775"/>
          </a:xfrm>
        </xdr:grpSpPr>
        <xdr:sp macro="" textlink="">
          <xdr:nvSpPr>
            <xdr:cNvPr id="935" name="Shape 4">
              <a:extLst>
                <a:ext uri="{FF2B5EF4-FFF2-40B4-BE49-F238E27FC236}">
                  <a16:creationId xmlns:a16="http://schemas.microsoft.com/office/drawing/2014/main" id="{00000000-0008-0000-0600-0000A7030000}"/>
                </a:ext>
              </a:extLst>
            </xdr:cNvPr>
            <xdr:cNvSpPr/>
          </xdr:nvSpPr>
          <xdr:spPr>
            <a:xfrm>
              <a:off x="3112388" y="3537113"/>
              <a:ext cx="44672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36" name="Shape 670">
              <a:extLst>
                <a:ext uri="{FF2B5EF4-FFF2-40B4-BE49-F238E27FC236}">
                  <a16:creationId xmlns:a16="http://schemas.microsoft.com/office/drawing/2014/main" id="{00000000-0008-0000-0600-0000A8030000}"/>
                </a:ext>
              </a:extLst>
            </xdr:cNvPr>
            <xdr:cNvGrpSpPr/>
          </xdr:nvGrpSpPr>
          <xdr:grpSpPr>
            <a:xfrm>
              <a:off x="3112388" y="3537113"/>
              <a:ext cx="4467225" cy="485775"/>
              <a:chOff x="17494139" y="25025075"/>
              <a:chExt cx="2296399" cy="493642"/>
            </a:xfrm>
          </xdr:grpSpPr>
          <xdr:sp macro="" textlink="">
            <xdr:nvSpPr>
              <xdr:cNvPr id="937" name="Shape 671">
                <a:extLst>
                  <a:ext uri="{FF2B5EF4-FFF2-40B4-BE49-F238E27FC236}">
                    <a16:creationId xmlns:a16="http://schemas.microsoft.com/office/drawing/2014/main" id="{00000000-0008-0000-0600-0000A9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38" name="Shape 672">
                <a:extLst>
                  <a:ext uri="{FF2B5EF4-FFF2-40B4-BE49-F238E27FC236}">
                    <a16:creationId xmlns:a16="http://schemas.microsoft.com/office/drawing/2014/main" id="{00000000-0008-0000-0600-0000AA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FRCP=</a:t>
                </a:r>
                <a:endParaRPr sz="1100" b="0"/>
              </a:p>
            </xdr:txBody>
          </xdr:sp>
          <xdr:sp macro="" textlink="">
            <xdr:nvSpPr>
              <xdr:cNvPr id="939" name="Shape 673">
                <a:extLst>
                  <a:ext uri="{FF2B5EF4-FFF2-40B4-BE49-F238E27FC236}">
                    <a16:creationId xmlns:a16="http://schemas.microsoft.com/office/drawing/2014/main" id="{00000000-0008-0000-0600-0000AB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implementación de ejecución de F1 radicación y pagos 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implementacion de F1 radicación y pagos .  </a:t>
                </a:r>
                <a:endParaRPr sz="1400"/>
              </a:p>
            </xdr:txBody>
          </xdr:sp>
        </xdr:grpSp>
      </xdr:grpSp>
    </xdr:grpSp>
    <xdr:clientData fLocksWithSheet="0"/>
  </xdr:oneCellAnchor>
  <xdr:oneCellAnchor>
    <xdr:from>
      <xdr:col>1</xdr:col>
      <xdr:colOff>3181350</xdr:colOff>
      <xdr:row>164</xdr:row>
      <xdr:rowOff>247650</xdr:rowOff>
    </xdr:from>
    <xdr:ext cx="2962275" cy="485775"/>
    <xdr:grpSp>
      <xdr:nvGrpSpPr>
        <xdr:cNvPr id="940" name="Shape 2">
          <a:extLst>
            <a:ext uri="{FF2B5EF4-FFF2-40B4-BE49-F238E27FC236}">
              <a16:creationId xmlns:a16="http://schemas.microsoft.com/office/drawing/2014/main" id="{00000000-0008-0000-0600-0000AC030000}"/>
            </a:ext>
          </a:extLst>
        </xdr:cNvPr>
        <xdr:cNvGrpSpPr/>
      </xdr:nvGrpSpPr>
      <xdr:grpSpPr>
        <a:xfrm>
          <a:off x="3495675" y="148723350"/>
          <a:ext cx="2962275" cy="485775"/>
          <a:chOff x="3864863" y="3537113"/>
          <a:chExt cx="2962275" cy="485775"/>
        </a:xfrm>
      </xdr:grpSpPr>
      <xdr:grpSp>
        <xdr:nvGrpSpPr>
          <xdr:cNvPr id="941" name="Shape 674">
            <a:extLst>
              <a:ext uri="{FF2B5EF4-FFF2-40B4-BE49-F238E27FC236}">
                <a16:creationId xmlns:a16="http://schemas.microsoft.com/office/drawing/2014/main" id="{00000000-0008-0000-0600-0000AD030000}"/>
              </a:ext>
            </a:extLst>
          </xdr:cNvPr>
          <xdr:cNvGrpSpPr/>
        </xdr:nvGrpSpPr>
        <xdr:grpSpPr>
          <a:xfrm>
            <a:off x="3864863" y="3537113"/>
            <a:ext cx="2962275" cy="485775"/>
            <a:chOff x="3864863" y="3537113"/>
            <a:chExt cx="2962275" cy="485775"/>
          </a:xfrm>
        </xdr:grpSpPr>
        <xdr:sp macro="" textlink="">
          <xdr:nvSpPr>
            <xdr:cNvPr id="942" name="Shape 4">
              <a:extLst>
                <a:ext uri="{FF2B5EF4-FFF2-40B4-BE49-F238E27FC236}">
                  <a16:creationId xmlns:a16="http://schemas.microsoft.com/office/drawing/2014/main" id="{00000000-0008-0000-0600-0000AE030000}"/>
                </a:ext>
              </a:extLst>
            </xdr:cNvPr>
            <xdr:cNvSpPr/>
          </xdr:nvSpPr>
          <xdr:spPr>
            <a:xfrm>
              <a:off x="3864863" y="3537113"/>
              <a:ext cx="29622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43" name="Shape 675">
              <a:extLst>
                <a:ext uri="{FF2B5EF4-FFF2-40B4-BE49-F238E27FC236}">
                  <a16:creationId xmlns:a16="http://schemas.microsoft.com/office/drawing/2014/main" id="{00000000-0008-0000-0600-0000AF030000}"/>
                </a:ext>
              </a:extLst>
            </xdr:cNvPr>
            <xdr:cNvGrpSpPr/>
          </xdr:nvGrpSpPr>
          <xdr:grpSpPr>
            <a:xfrm>
              <a:off x="3864863" y="3537113"/>
              <a:ext cx="2962275" cy="485775"/>
              <a:chOff x="17494139" y="25025075"/>
              <a:chExt cx="2296399" cy="493642"/>
            </a:xfrm>
          </xdr:grpSpPr>
          <xdr:sp macro="" textlink="">
            <xdr:nvSpPr>
              <xdr:cNvPr id="944" name="Shape 676">
                <a:extLst>
                  <a:ext uri="{FF2B5EF4-FFF2-40B4-BE49-F238E27FC236}">
                    <a16:creationId xmlns:a16="http://schemas.microsoft.com/office/drawing/2014/main" id="{00000000-0008-0000-0600-0000B0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45" name="Shape 677">
                <a:extLst>
                  <a:ext uri="{FF2B5EF4-FFF2-40B4-BE49-F238E27FC236}">
                    <a16:creationId xmlns:a16="http://schemas.microsoft.com/office/drawing/2014/main" id="{00000000-0008-0000-0600-0000B1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IGPF=</a:t>
                </a:r>
                <a:endParaRPr sz="1100" b="0"/>
              </a:p>
            </xdr:txBody>
          </xdr:sp>
          <xdr:sp macro="" textlink="">
            <xdr:nvSpPr>
              <xdr:cNvPr id="946" name="Shape 678">
                <a:extLst>
                  <a:ext uri="{FF2B5EF4-FFF2-40B4-BE49-F238E27FC236}">
                    <a16:creationId xmlns:a16="http://schemas.microsoft.com/office/drawing/2014/main" id="{00000000-0008-0000-0600-0000B2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integración entre PSA y Fiducia_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integración entre PSA y Fiducia.  </a:t>
                </a:r>
                <a:endParaRPr sz="1400"/>
              </a:p>
            </xdr:txBody>
          </xdr:sp>
        </xdr:grpSp>
      </xdr:grpSp>
    </xdr:grpSp>
    <xdr:clientData fLocksWithSheet="0"/>
  </xdr:oneCellAnchor>
  <xdr:oneCellAnchor>
    <xdr:from>
      <xdr:col>1</xdr:col>
      <xdr:colOff>2438400</xdr:colOff>
      <xdr:row>165</xdr:row>
      <xdr:rowOff>285750</xdr:rowOff>
    </xdr:from>
    <xdr:ext cx="4448175" cy="485775"/>
    <xdr:grpSp>
      <xdr:nvGrpSpPr>
        <xdr:cNvPr id="947" name="Shape 2">
          <a:extLst>
            <a:ext uri="{FF2B5EF4-FFF2-40B4-BE49-F238E27FC236}">
              <a16:creationId xmlns:a16="http://schemas.microsoft.com/office/drawing/2014/main" id="{00000000-0008-0000-0600-0000B3030000}"/>
            </a:ext>
          </a:extLst>
        </xdr:cNvPr>
        <xdr:cNvGrpSpPr/>
      </xdr:nvGrpSpPr>
      <xdr:grpSpPr>
        <a:xfrm>
          <a:off x="2752725" y="149685375"/>
          <a:ext cx="4448175" cy="485775"/>
          <a:chOff x="3121913" y="3537113"/>
          <a:chExt cx="4448175" cy="485775"/>
        </a:xfrm>
      </xdr:grpSpPr>
      <xdr:grpSp>
        <xdr:nvGrpSpPr>
          <xdr:cNvPr id="948" name="Shape 679">
            <a:extLst>
              <a:ext uri="{FF2B5EF4-FFF2-40B4-BE49-F238E27FC236}">
                <a16:creationId xmlns:a16="http://schemas.microsoft.com/office/drawing/2014/main" id="{00000000-0008-0000-0600-0000B4030000}"/>
              </a:ext>
            </a:extLst>
          </xdr:cNvPr>
          <xdr:cNvGrpSpPr/>
        </xdr:nvGrpSpPr>
        <xdr:grpSpPr>
          <a:xfrm>
            <a:off x="3121913" y="3537113"/>
            <a:ext cx="4448175" cy="485775"/>
            <a:chOff x="3121913" y="3537113"/>
            <a:chExt cx="4448175" cy="485775"/>
          </a:xfrm>
        </xdr:grpSpPr>
        <xdr:sp macro="" textlink="">
          <xdr:nvSpPr>
            <xdr:cNvPr id="949" name="Shape 4">
              <a:extLst>
                <a:ext uri="{FF2B5EF4-FFF2-40B4-BE49-F238E27FC236}">
                  <a16:creationId xmlns:a16="http://schemas.microsoft.com/office/drawing/2014/main" id="{00000000-0008-0000-0600-0000B5030000}"/>
                </a:ext>
              </a:extLst>
            </xdr:cNvPr>
            <xdr:cNvSpPr/>
          </xdr:nvSpPr>
          <xdr:spPr>
            <a:xfrm>
              <a:off x="3121913" y="3537113"/>
              <a:ext cx="44481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50" name="Shape 680">
              <a:extLst>
                <a:ext uri="{FF2B5EF4-FFF2-40B4-BE49-F238E27FC236}">
                  <a16:creationId xmlns:a16="http://schemas.microsoft.com/office/drawing/2014/main" id="{00000000-0008-0000-0600-0000B6030000}"/>
                </a:ext>
              </a:extLst>
            </xdr:cNvPr>
            <xdr:cNvGrpSpPr/>
          </xdr:nvGrpSpPr>
          <xdr:grpSpPr>
            <a:xfrm>
              <a:off x="3121913" y="3537113"/>
              <a:ext cx="4448175" cy="485775"/>
              <a:chOff x="17494139" y="25025075"/>
              <a:chExt cx="2296399" cy="493642"/>
            </a:xfrm>
          </xdr:grpSpPr>
          <xdr:sp macro="" textlink="">
            <xdr:nvSpPr>
              <xdr:cNvPr id="951" name="Shape 681">
                <a:extLst>
                  <a:ext uri="{FF2B5EF4-FFF2-40B4-BE49-F238E27FC236}">
                    <a16:creationId xmlns:a16="http://schemas.microsoft.com/office/drawing/2014/main" id="{00000000-0008-0000-0600-0000B7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52" name="Shape 682">
                <a:extLst>
                  <a:ext uri="{FF2B5EF4-FFF2-40B4-BE49-F238E27FC236}">
                    <a16:creationId xmlns:a16="http://schemas.microsoft.com/office/drawing/2014/main" id="{00000000-0008-0000-0600-0000B8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DDBD=</a:t>
                </a:r>
                <a:endParaRPr sz="1100" b="0"/>
              </a:p>
            </xdr:txBody>
          </xdr:sp>
          <xdr:sp macro="" textlink="">
            <xdr:nvSpPr>
              <xdr:cNvPr id="953" name="Shape 683">
                <a:extLst>
                  <a:ext uri="{FF2B5EF4-FFF2-40B4-BE49-F238E27FC236}">
                    <a16:creationId xmlns:a16="http://schemas.microsoft.com/office/drawing/2014/main" id="{00000000-0008-0000-0600-0000B9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diseño de documento en bodega de datos_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diseño de documento en bodega de datos.  </a:t>
                </a:r>
                <a:endParaRPr sz="1400"/>
              </a:p>
            </xdr:txBody>
          </xdr:sp>
        </xdr:grpSp>
      </xdr:grpSp>
    </xdr:grpSp>
    <xdr:clientData fLocksWithSheet="0"/>
  </xdr:oneCellAnchor>
  <xdr:oneCellAnchor>
    <xdr:from>
      <xdr:col>1</xdr:col>
      <xdr:colOff>1733550</xdr:colOff>
      <xdr:row>166</xdr:row>
      <xdr:rowOff>238125</xdr:rowOff>
    </xdr:from>
    <xdr:ext cx="5876925" cy="485775"/>
    <xdr:grpSp>
      <xdr:nvGrpSpPr>
        <xdr:cNvPr id="954" name="Shape 2">
          <a:extLst>
            <a:ext uri="{FF2B5EF4-FFF2-40B4-BE49-F238E27FC236}">
              <a16:creationId xmlns:a16="http://schemas.microsoft.com/office/drawing/2014/main" id="{00000000-0008-0000-0600-0000BA030000}"/>
            </a:ext>
          </a:extLst>
        </xdr:cNvPr>
        <xdr:cNvGrpSpPr/>
      </xdr:nvGrpSpPr>
      <xdr:grpSpPr>
        <a:xfrm>
          <a:off x="2047875" y="150561675"/>
          <a:ext cx="5876925" cy="485775"/>
          <a:chOff x="2407538" y="3537113"/>
          <a:chExt cx="5876925" cy="485775"/>
        </a:xfrm>
      </xdr:grpSpPr>
      <xdr:grpSp>
        <xdr:nvGrpSpPr>
          <xdr:cNvPr id="955" name="Shape 684">
            <a:extLst>
              <a:ext uri="{FF2B5EF4-FFF2-40B4-BE49-F238E27FC236}">
                <a16:creationId xmlns:a16="http://schemas.microsoft.com/office/drawing/2014/main" id="{00000000-0008-0000-0600-0000BB030000}"/>
              </a:ext>
            </a:extLst>
          </xdr:cNvPr>
          <xdr:cNvGrpSpPr/>
        </xdr:nvGrpSpPr>
        <xdr:grpSpPr>
          <a:xfrm>
            <a:off x="2407538" y="3537113"/>
            <a:ext cx="5876925" cy="485775"/>
            <a:chOff x="2407538" y="3537113"/>
            <a:chExt cx="5876925" cy="485775"/>
          </a:xfrm>
        </xdr:grpSpPr>
        <xdr:sp macro="" textlink="">
          <xdr:nvSpPr>
            <xdr:cNvPr id="956" name="Shape 4">
              <a:extLst>
                <a:ext uri="{FF2B5EF4-FFF2-40B4-BE49-F238E27FC236}">
                  <a16:creationId xmlns:a16="http://schemas.microsoft.com/office/drawing/2014/main" id="{00000000-0008-0000-0600-0000BC030000}"/>
                </a:ext>
              </a:extLst>
            </xdr:cNvPr>
            <xdr:cNvSpPr/>
          </xdr:nvSpPr>
          <xdr:spPr>
            <a:xfrm>
              <a:off x="2407538" y="3537113"/>
              <a:ext cx="58769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57" name="Shape 685">
              <a:extLst>
                <a:ext uri="{FF2B5EF4-FFF2-40B4-BE49-F238E27FC236}">
                  <a16:creationId xmlns:a16="http://schemas.microsoft.com/office/drawing/2014/main" id="{00000000-0008-0000-0600-0000BD030000}"/>
                </a:ext>
              </a:extLst>
            </xdr:cNvPr>
            <xdr:cNvGrpSpPr/>
          </xdr:nvGrpSpPr>
          <xdr:grpSpPr>
            <a:xfrm>
              <a:off x="2407538" y="3537113"/>
              <a:ext cx="5876925" cy="485775"/>
              <a:chOff x="17494139" y="25025075"/>
              <a:chExt cx="2296399" cy="493642"/>
            </a:xfrm>
          </xdr:grpSpPr>
          <xdr:sp macro="" textlink="">
            <xdr:nvSpPr>
              <xdr:cNvPr id="958" name="Shape 686">
                <a:extLst>
                  <a:ext uri="{FF2B5EF4-FFF2-40B4-BE49-F238E27FC236}">
                    <a16:creationId xmlns:a16="http://schemas.microsoft.com/office/drawing/2014/main" id="{00000000-0008-0000-0600-0000BE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59" name="Shape 687">
                <a:extLst>
                  <a:ext uri="{FF2B5EF4-FFF2-40B4-BE49-F238E27FC236}">
                    <a16:creationId xmlns:a16="http://schemas.microsoft.com/office/drawing/2014/main" id="{00000000-0008-0000-0600-0000BF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IRAI=</a:t>
                </a:r>
                <a:endParaRPr sz="1100" b="0"/>
              </a:p>
            </xdr:txBody>
          </xdr:sp>
          <xdr:sp macro="" textlink="">
            <xdr:nvSpPr>
              <xdr:cNvPr id="960" name="Shape 688">
                <a:extLst>
                  <a:ext uri="{FF2B5EF4-FFF2-40B4-BE49-F238E27FC236}">
                    <a16:creationId xmlns:a16="http://schemas.microsoft.com/office/drawing/2014/main" id="{00000000-0008-0000-0600-0000C0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implementación a indicadores, reportes y capacitación a analistas_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implementación a indicadores, reportes y capacitación a analistas.  </a:t>
                </a:r>
                <a:endParaRPr sz="1400"/>
              </a:p>
            </xdr:txBody>
          </xdr:sp>
        </xdr:grpSp>
      </xdr:grpSp>
    </xdr:grpSp>
    <xdr:clientData fLocksWithSheet="0"/>
  </xdr:oneCellAnchor>
  <xdr:oneCellAnchor>
    <xdr:from>
      <xdr:col>1</xdr:col>
      <xdr:colOff>2857500</xdr:colOff>
      <xdr:row>167</xdr:row>
      <xdr:rowOff>276225</xdr:rowOff>
    </xdr:from>
    <xdr:ext cx="3505200" cy="485775"/>
    <xdr:grpSp>
      <xdr:nvGrpSpPr>
        <xdr:cNvPr id="961" name="Shape 2">
          <a:extLst>
            <a:ext uri="{FF2B5EF4-FFF2-40B4-BE49-F238E27FC236}">
              <a16:creationId xmlns:a16="http://schemas.microsoft.com/office/drawing/2014/main" id="{00000000-0008-0000-0600-0000C1030000}"/>
            </a:ext>
          </a:extLst>
        </xdr:cNvPr>
        <xdr:cNvGrpSpPr/>
      </xdr:nvGrpSpPr>
      <xdr:grpSpPr>
        <a:xfrm>
          <a:off x="3171825" y="151523700"/>
          <a:ext cx="3505200" cy="485775"/>
          <a:chOff x="3593400" y="3537113"/>
          <a:chExt cx="3505200" cy="485775"/>
        </a:xfrm>
      </xdr:grpSpPr>
      <xdr:grpSp>
        <xdr:nvGrpSpPr>
          <xdr:cNvPr id="962" name="Shape 689">
            <a:extLst>
              <a:ext uri="{FF2B5EF4-FFF2-40B4-BE49-F238E27FC236}">
                <a16:creationId xmlns:a16="http://schemas.microsoft.com/office/drawing/2014/main" id="{00000000-0008-0000-0600-0000C2030000}"/>
              </a:ext>
            </a:extLst>
          </xdr:cNvPr>
          <xdr:cNvGrpSpPr/>
        </xdr:nvGrpSpPr>
        <xdr:grpSpPr>
          <a:xfrm>
            <a:off x="3593400" y="3537113"/>
            <a:ext cx="3505200" cy="485775"/>
            <a:chOff x="3593400" y="3537113"/>
            <a:chExt cx="3505200" cy="485775"/>
          </a:xfrm>
        </xdr:grpSpPr>
        <xdr:sp macro="" textlink="">
          <xdr:nvSpPr>
            <xdr:cNvPr id="963" name="Shape 4">
              <a:extLst>
                <a:ext uri="{FF2B5EF4-FFF2-40B4-BE49-F238E27FC236}">
                  <a16:creationId xmlns:a16="http://schemas.microsoft.com/office/drawing/2014/main" id="{00000000-0008-0000-0600-0000C3030000}"/>
                </a:ext>
              </a:extLst>
            </xdr:cNvPr>
            <xdr:cNvSpPr/>
          </xdr:nvSpPr>
          <xdr:spPr>
            <a:xfrm>
              <a:off x="3593400" y="3537113"/>
              <a:ext cx="35052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64" name="Shape 690">
              <a:extLst>
                <a:ext uri="{FF2B5EF4-FFF2-40B4-BE49-F238E27FC236}">
                  <a16:creationId xmlns:a16="http://schemas.microsoft.com/office/drawing/2014/main" id="{00000000-0008-0000-0600-0000C4030000}"/>
                </a:ext>
              </a:extLst>
            </xdr:cNvPr>
            <xdr:cNvGrpSpPr/>
          </xdr:nvGrpSpPr>
          <xdr:grpSpPr>
            <a:xfrm>
              <a:off x="3593400" y="3537113"/>
              <a:ext cx="3505200" cy="485775"/>
              <a:chOff x="17494139" y="25025075"/>
              <a:chExt cx="2296399" cy="493642"/>
            </a:xfrm>
          </xdr:grpSpPr>
          <xdr:sp macro="" textlink="">
            <xdr:nvSpPr>
              <xdr:cNvPr id="965" name="Shape 691">
                <a:extLst>
                  <a:ext uri="{FF2B5EF4-FFF2-40B4-BE49-F238E27FC236}">
                    <a16:creationId xmlns:a16="http://schemas.microsoft.com/office/drawing/2014/main" id="{00000000-0008-0000-0600-0000C5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66" name="Shape 692">
                <a:extLst>
                  <a:ext uri="{FF2B5EF4-FFF2-40B4-BE49-F238E27FC236}">
                    <a16:creationId xmlns:a16="http://schemas.microsoft.com/office/drawing/2014/main" id="{00000000-0008-0000-0600-0000C6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APDA=</a:t>
                </a:r>
                <a:endParaRPr sz="1100" b="0"/>
              </a:p>
            </xdr:txBody>
          </xdr:sp>
          <xdr:sp macro="" textlink="">
            <xdr:nvSpPr>
              <xdr:cNvPr id="967" name="Shape 693">
                <a:extLst>
                  <a:ext uri="{FF2B5EF4-FFF2-40B4-BE49-F238E27FC236}">
                    <a16:creationId xmlns:a16="http://schemas.microsoft.com/office/drawing/2014/main" id="{00000000-0008-0000-0600-0000C7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publicación de datos abiertos_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publicación de datos abiertos.  </a:t>
                </a:r>
                <a:endParaRPr sz="1400"/>
              </a:p>
            </xdr:txBody>
          </xdr:sp>
        </xdr:grpSp>
      </xdr:grpSp>
    </xdr:grpSp>
    <xdr:clientData fLocksWithSheet="0"/>
  </xdr:oneCellAnchor>
  <xdr:oneCellAnchor>
    <xdr:from>
      <xdr:col>1</xdr:col>
      <xdr:colOff>2247900</xdr:colOff>
      <xdr:row>168</xdr:row>
      <xdr:rowOff>219075</xdr:rowOff>
    </xdr:from>
    <xdr:ext cx="4714875" cy="485775"/>
    <xdr:grpSp>
      <xdr:nvGrpSpPr>
        <xdr:cNvPr id="968" name="Shape 2">
          <a:extLst>
            <a:ext uri="{FF2B5EF4-FFF2-40B4-BE49-F238E27FC236}">
              <a16:creationId xmlns:a16="http://schemas.microsoft.com/office/drawing/2014/main" id="{00000000-0008-0000-0600-0000C8030000}"/>
            </a:ext>
          </a:extLst>
        </xdr:cNvPr>
        <xdr:cNvGrpSpPr/>
      </xdr:nvGrpSpPr>
      <xdr:grpSpPr>
        <a:xfrm>
          <a:off x="2562225" y="152390475"/>
          <a:ext cx="4714875" cy="485775"/>
          <a:chOff x="2988563" y="3537113"/>
          <a:chExt cx="4714875" cy="485775"/>
        </a:xfrm>
      </xdr:grpSpPr>
      <xdr:grpSp>
        <xdr:nvGrpSpPr>
          <xdr:cNvPr id="969" name="Shape 694">
            <a:extLst>
              <a:ext uri="{FF2B5EF4-FFF2-40B4-BE49-F238E27FC236}">
                <a16:creationId xmlns:a16="http://schemas.microsoft.com/office/drawing/2014/main" id="{00000000-0008-0000-0600-0000C9030000}"/>
              </a:ext>
            </a:extLst>
          </xdr:cNvPr>
          <xdr:cNvGrpSpPr/>
        </xdr:nvGrpSpPr>
        <xdr:grpSpPr>
          <a:xfrm>
            <a:off x="2988563" y="3537113"/>
            <a:ext cx="4714875" cy="485775"/>
            <a:chOff x="2988563" y="3537113"/>
            <a:chExt cx="4714875" cy="485775"/>
          </a:xfrm>
        </xdr:grpSpPr>
        <xdr:sp macro="" textlink="">
          <xdr:nvSpPr>
            <xdr:cNvPr id="970" name="Shape 4">
              <a:extLst>
                <a:ext uri="{FF2B5EF4-FFF2-40B4-BE49-F238E27FC236}">
                  <a16:creationId xmlns:a16="http://schemas.microsoft.com/office/drawing/2014/main" id="{00000000-0008-0000-0600-0000CA030000}"/>
                </a:ext>
              </a:extLst>
            </xdr:cNvPr>
            <xdr:cNvSpPr/>
          </xdr:nvSpPr>
          <xdr:spPr>
            <a:xfrm>
              <a:off x="2988563" y="3537113"/>
              <a:ext cx="47148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71" name="Shape 695">
              <a:extLst>
                <a:ext uri="{FF2B5EF4-FFF2-40B4-BE49-F238E27FC236}">
                  <a16:creationId xmlns:a16="http://schemas.microsoft.com/office/drawing/2014/main" id="{00000000-0008-0000-0600-0000CB030000}"/>
                </a:ext>
              </a:extLst>
            </xdr:cNvPr>
            <xdr:cNvGrpSpPr/>
          </xdr:nvGrpSpPr>
          <xdr:grpSpPr>
            <a:xfrm>
              <a:off x="2988563" y="3537113"/>
              <a:ext cx="4714875" cy="485775"/>
              <a:chOff x="17494139" y="25025075"/>
              <a:chExt cx="2296400" cy="493642"/>
            </a:xfrm>
          </xdr:grpSpPr>
          <xdr:sp macro="" textlink="">
            <xdr:nvSpPr>
              <xdr:cNvPr id="972" name="Shape 696">
                <a:extLst>
                  <a:ext uri="{FF2B5EF4-FFF2-40B4-BE49-F238E27FC236}">
                    <a16:creationId xmlns:a16="http://schemas.microsoft.com/office/drawing/2014/main" id="{00000000-0008-0000-0600-0000CC030000}"/>
                  </a:ext>
                </a:extLst>
              </xdr:cNvPr>
              <xdr:cNvSpPr/>
            </xdr:nvSpPr>
            <xdr:spPr>
              <a:xfrm>
                <a:off x="17494139" y="25025075"/>
                <a:ext cx="2296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73" name="Shape 697">
                <a:extLst>
                  <a:ext uri="{FF2B5EF4-FFF2-40B4-BE49-F238E27FC236}">
                    <a16:creationId xmlns:a16="http://schemas.microsoft.com/office/drawing/2014/main" id="{00000000-0008-0000-0600-0000CD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NSCI=</a:t>
                </a:r>
                <a:endParaRPr sz="1100" b="0"/>
              </a:p>
            </xdr:txBody>
          </xdr:sp>
          <xdr:sp macro="" textlink="">
            <xdr:nvSpPr>
              <xdr:cNvPr id="974" name="Shape 698">
                <a:extLst>
                  <a:ext uri="{FF2B5EF4-FFF2-40B4-BE49-F238E27FC236}">
                    <a16:creationId xmlns:a16="http://schemas.microsoft.com/office/drawing/2014/main" id="{00000000-0008-0000-0600-0000CE030000}"/>
                  </a:ext>
                </a:extLst>
              </xdr:cNvPr>
              <xdr:cNvSpPr txBox="1"/>
            </xdr:nvSpPr>
            <xdr:spPr>
              <a:xfrm>
                <a:off x="17841804"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implementación de servicios de comunicaciones_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implementación de servicios de comunicaciones  </a:t>
                </a:r>
                <a:endParaRPr sz="1400"/>
              </a:p>
            </xdr:txBody>
          </xdr:sp>
        </xdr:grpSp>
      </xdr:grpSp>
    </xdr:grpSp>
    <xdr:clientData fLocksWithSheet="0"/>
  </xdr:oneCellAnchor>
  <xdr:oneCellAnchor>
    <xdr:from>
      <xdr:col>1</xdr:col>
      <xdr:colOff>2476500</xdr:colOff>
      <xdr:row>169</xdr:row>
      <xdr:rowOff>200025</xdr:rowOff>
    </xdr:from>
    <xdr:ext cx="4267200" cy="485775"/>
    <xdr:grpSp>
      <xdr:nvGrpSpPr>
        <xdr:cNvPr id="975" name="Shape 2">
          <a:extLst>
            <a:ext uri="{FF2B5EF4-FFF2-40B4-BE49-F238E27FC236}">
              <a16:creationId xmlns:a16="http://schemas.microsoft.com/office/drawing/2014/main" id="{00000000-0008-0000-0600-0000CF030000}"/>
            </a:ext>
          </a:extLst>
        </xdr:cNvPr>
        <xdr:cNvGrpSpPr/>
      </xdr:nvGrpSpPr>
      <xdr:grpSpPr>
        <a:xfrm>
          <a:off x="2790825" y="153295350"/>
          <a:ext cx="4267200" cy="485775"/>
          <a:chOff x="3212400" y="3537113"/>
          <a:chExt cx="4267200" cy="485775"/>
        </a:xfrm>
      </xdr:grpSpPr>
      <xdr:grpSp>
        <xdr:nvGrpSpPr>
          <xdr:cNvPr id="976" name="Shape 699">
            <a:extLst>
              <a:ext uri="{FF2B5EF4-FFF2-40B4-BE49-F238E27FC236}">
                <a16:creationId xmlns:a16="http://schemas.microsoft.com/office/drawing/2014/main" id="{00000000-0008-0000-0600-0000D0030000}"/>
              </a:ext>
            </a:extLst>
          </xdr:cNvPr>
          <xdr:cNvGrpSpPr/>
        </xdr:nvGrpSpPr>
        <xdr:grpSpPr>
          <a:xfrm>
            <a:off x="3212400" y="3537113"/>
            <a:ext cx="4267200" cy="485775"/>
            <a:chOff x="3212400" y="3537113"/>
            <a:chExt cx="4267200" cy="485775"/>
          </a:xfrm>
        </xdr:grpSpPr>
        <xdr:sp macro="" textlink="">
          <xdr:nvSpPr>
            <xdr:cNvPr id="977" name="Shape 4">
              <a:extLst>
                <a:ext uri="{FF2B5EF4-FFF2-40B4-BE49-F238E27FC236}">
                  <a16:creationId xmlns:a16="http://schemas.microsoft.com/office/drawing/2014/main" id="{00000000-0008-0000-0600-0000D1030000}"/>
                </a:ext>
              </a:extLst>
            </xdr:cNvPr>
            <xdr:cNvSpPr/>
          </xdr:nvSpPr>
          <xdr:spPr>
            <a:xfrm>
              <a:off x="3212400" y="3537113"/>
              <a:ext cx="42672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78" name="Shape 700">
              <a:extLst>
                <a:ext uri="{FF2B5EF4-FFF2-40B4-BE49-F238E27FC236}">
                  <a16:creationId xmlns:a16="http://schemas.microsoft.com/office/drawing/2014/main" id="{00000000-0008-0000-0600-0000D2030000}"/>
                </a:ext>
              </a:extLst>
            </xdr:cNvPr>
            <xdr:cNvGrpSpPr/>
          </xdr:nvGrpSpPr>
          <xdr:grpSpPr>
            <a:xfrm>
              <a:off x="3212400" y="3537113"/>
              <a:ext cx="4267200" cy="485775"/>
              <a:chOff x="17494139" y="25025075"/>
              <a:chExt cx="2296399" cy="493642"/>
            </a:xfrm>
          </xdr:grpSpPr>
          <xdr:sp macro="" textlink="">
            <xdr:nvSpPr>
              <xdr:cNvPr id="979" name="Shape 701">
                <a:extLst>
                  <a:ext uri="{FF2B5EF4-FFF2-40B4-BE49-F238E27FC236}">
                    <a16:creationId xmlns:a16="http://schemas.microsoft.com/office/drawing/2014/main" id="{00000000-0008-0000-0600-0000D3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80" name="Shape 702">
                <a:extLst>
                  <a:ext uri="{FF2B5EF4-FFF2-40B4-BE49-F238E27FC236}">
                    <a16:creationId xmlns:a16="http://schemas.microsoft.com/office/drawing/2014/main" id="{00000000-0008-0000-0600-0000D4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MAPI=</a:t>
                </a:r>
                <a:endParaRPr sz="1100" b="0"/>
              </a:p>
            </xdr:txBody>
          </xdr:sp>
          <xdr:sp macro="" textlink="">
            <xdr:nvSpPr>
              <xdr:cNvPr id="981" name="Shape 703">
                <a:extLst>
                  <a:ext uri="{FF2B5EF4-FFF2-40B4-BE49-F238E27FC236}">
                    <a16:creationId xmlns:a16="http://schemas.microsoft.com/office/drawing/2014/main" id="{00000000-0008-0000-0600-0000D5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implementación de mesa de ayuda_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implementación de mesa de ayuda.  </a:t>
                </a:r>
                <a:endParaRPr sz="1400"/>
              </a:p>
            </xdr:txBody>
          </xdr:sp>
        </xdr:grpSp>
      </xdr:grpSp>
    </xdr:grpSp>
    <xdr:clientData fLocksWithSheet="0"/>
  </xdr:oneCellAnchor>
  <xdr:oneCellAnchor>
    <xdr:from>
      <xdr:col>1</xdr:col>
      <xdr:colOff>2743200</xdr:colOff>
      <xdr:row>170</xdr:row>
      <xdr:rowOff>180975</xdr:rowOff>
    </xdr:from>
    <xdr:ext cx="3724275" cy="485775"/>
    <xdr:grpSp>
      <xdr:nvGrpSpPr>
        <xdr:cNvPr id="982" name="Shape 2">
          <a:extLst>
            <a:ext uri="{FF2B5EF4-FFF2-40B4-BE49-F238E27FC236}">
              <a16:creationId xmlns:a16="http://schemas.microsoft.com/office/drawing/2014/main" id="{00000000-0008-0000-0600-0000D6030000}"/>
            </a:ext>
          </a:extLst>
        </xdr:cNvPr>
        <xdr:cNvGrpSpPr/>
      </xdr:nvGrpSpPr>
      <xdr:grpSpPr>
        <a:xfrm>
          <a:off x="3057525" y="154200225"/>
          <a:ext cx="3724275" cy="485775"/>
          <a:chOff x="3483863" y="3537113"/>
          <a:chExt cx="3724275" cy="485775"/>
        </a:xfrm>
      </xdr:grpSpPr>
      <xdr:grpSp>
        <xdr:nvGrpSpPr>
          <xdr:cNvPr id="983" name="Shape 704">
            <a:extLst>
              <a:ext uri="{FF2B5EF4-FFF2-40B4-BE49-F238E27FC236}">
                <a16:creationId xmlns:a16="http://schemas.microsoft.com/office/drawing/2014/main" id="{00000000-0008-0000-0600-0000D7030000}"/>
              </a:ext>
            </a:extLst>
          </xdr:cNvPr>
          <xdr:cNvGrpSpPr/>
        </xdr:nvGrpSpPr>
        <xdr:grpSpPr>
          <a:xfrm>
            <a:off x="3483863" y="3537113"/>
            <a:ext cx="3724275" cy="485775"/>
            <a:chOff x="3483863" y="3537113"/>
            <a:chExt cx="3724275" cy="485775"/>
          </a:xfrm>
        </xdr:grpSpPr>
        <xdr:sp macro="" textlink="">
          <xdr:nvSpPr>
            <xdr:cNvPr id="984" name="Shape 4">
              <a:extLst>
                <a:ext uri="{FF2B5EF4-FFF2-40B4-BE49-F238E27FC236}">
                  <a16:creationId xmlns:a16="http://schemas.microsoft.com/office/drawing/2014/main" id="{00000000-0008-0000-0600-0000D8030000}"/>
                </a:ext>
              </a:extLst>
            </xdr:cNvPr>
            <xdr:cNvSpPr/>
          </xdr:nvSpPr>
          <xdr:spPr>
            <a:xfrm>
              <a:off x="3483863" y="3537113"/>
              <a:ext cx="37242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85" name="Shape 705">
              <a:extLst>
                <a:ext uri="{FF2B5EF4-FFF2-40B4-BE49-F238E27FC236}">
                  <a16:creationId xmlns:a16="http://schemas.microsoft.com/office/drawing/2014/main" id="{00000000-0008-0000-0600-0000D9030000}"/>
                </a:ext>
              </a:extLst>
            </xdr:cNvPr>
            <xdr:cNvGrpSpPr/>
          </xdr:nvGrpSpPr>
          <xdr:grpSpPr>
            <a:xfrm>
              <a:off x="3483863" y="3537113"/>
              <a:ext cx="3724275" cy="485775"/>
              <a:chOff x="17494139" y="25025075"/>
              <a:chExt cx="2296399" cy="493642"/>
            </a:xfrm>
          </xdr:grpSpPr>
          <xdr:sp macro="" textlink="">
            <xdr:nvSpPr>
              <xdr:cNvPr id="986" name="Shape 706">
                <a:extLst>
                  <a:ext uri="{FF2B5EF4-FFF2-40B4-BE49-F238E27FC236}">
                    <a16:creationId xmlns:a16="http://schemas.microsoft.com/office/drawing/2014/main" id="{00000000-0008-0000-0600-0000DA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87" name="Shape 707">
                <a:extLst>
                  <a:ext uri="{FF2B5EF4-FFF2-40B4-BE49-F238E27FC236}">
                    <a16:creationId xmlns:a16="http://schemas.microsoft.com/office/drawing/2014/main" id="{00000000-0008-0000-0600-0000DB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SDCI=</a:t>
                </a:r>
                <a:endParaRPr sz="1100" b="0"/>
              </a:p>
            </xdr:txBody>
          </xdr:sp>
          <xdr:sp macro="" textlink="">
            <xdr:nvSpPr>
              <xdr:cNvPr id="988" name="Shape 708">
                <a:extLst>
                  <a:ext uri="{FF2B5EF4-FFF2-40B4-BE49-F238E27FC236}">
                    <a16:creationId xmlns:a16="http://schemas.microsoft.com/office/drawing/2014/main" id="{00000000-0008-0000-0600-0000DC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implementación de data center_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implementación de data center.  </a:t>
                </a:r>
                <a:endParaRPr sz="1400"/>
              </a:p>
            </xdr:txBody>
          </xdr:sp>
        </xdr:grpSp>
      </xdr:grpSp>
    </xdr:grpSp>
    <xdr:clientData fLocksWithSheet="0"/>
  </xdr:oneCellAnchor>
  <xdr:oneCellAnchor>
    <xdr:from>
      <xdr:col>1</xdr:col>
      <xdr:colOff>2352675</xdr:colOff>
      <xdr:row>171</xdr:row>
      <xdr:rowOff>295275</xdr:rowOff>
    </xdr:from>
    <xdr:ext cx="4514850" cy="485775"/>
    <xdr:grpSp>
      <xdr:nvGrpSpPr>
        <xdr:cNvPr id="989" name="Shape 2">
          <a:extLst>
            <a:ext uri="{FF2B5EF4-FFF2-40B4-BE49-F238E27FC236}">
              <a16:creationId xmlns:a16="http://schemas.microsoft.com/office/drawing/2014/main" id="{00000000-0008-0000-0600-0000DD030000}"/>
            </a:ext>
          </a:extLst>
        </xdr:cNvPr>
        <xdr:cNvGrpSpPr/>
      </xdr:nvGrpSpPr>
      <xdr:grpSpPr>
        <a:xfrm>
          <a:off x="2667000" y="155238450"/>
          <a:ext cx="4514850" cy="485775"/>
          <a:chOff x="3088575" y="3537113"/>
          <a:chExt cx="4514850" cy="485775"/>
        </a:xfrm>
      </xdr:grpSpPr>
      <xdr:grpSp>
        <xdr:nvGrpSpPr>
          <xdr:cNvPr id="990" name="Shape 709">
            <a:extLst>
              <a:ext uri="{FF2B5EF4-FFF2-40B4-BE49-F238E27FC236}">
                <a16:creationId xmlns:a16="http://schemas.microsoft.com/office/drawing/2014/main" id="{00000000-0008-0000-0600-0000DE030000}"/>
              </a:ext>
            </a:extLst>
          </xdr:cNvPr>
          <xdr:cNvGrpSpPr/>
        </xdr:nvGrpSpPr>
        <xdr:grpSpPr>
          <a:xfrm>
            <a:off x="3088575" y="3537113"/>
            <a:ext cx="4514850" cy="485775"/>
            <a:chOff x="3088575" y="3537113"/>
            <a:chExt cx="4514850" cy="485775"/>
          </a:xfrm>
        </xdr:grpSpPr>
        <xdr:sp macro="" textlink="">
          <xdr:nvSpPr>
            <xdr:cNvPr id="991" name="Shape 4">
              <a:extLst>
                <a:ext uri="{FF2B5EF4-FFF2-40B4-BE49-F238E27FC236}">
                  <a16:creationId xmlns:a16="http://schemas.microsoft.com/office/drawing/2014/main" id="{00000000-0008-0000-0600-0000DF030000}"/>
                </a:ext>
              </a:extLst>
            </xdr:cNvPr>
            <xdr:cNvSpPr/>
          </xdr:nvSpPr>
          <xdr:spPr>
            <a:xfrm>
              <a:off x="3088575" y="3537113"/>
              <a:ext cx="45148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92" name="Shape 710">
              <a:extLst>
                <a:ext uri="{FF2B5EF4-FFF2-40B4-BE49-F238E27FC236}">
                  <a16:creationId xmlns:a16="http://schemas.microsoft.com/office/drawing/2014/main" id="{00000000-0008-0000-0600-0000E0030000}"/>
                </a:ext>
              </a:extLst>
            </xdr:cNvPr>
            <xdr:cNvGrpSpPr/>
          </xdr:nvGrpSpPr>
          <xdr:grpSpPr>
            <a:xfrm>
              <a:off x="3088575" y="3537113"/>
              <a:ext cx="4514850" cy="485775"/>
              <a:chOff x="17494139" y="25025075"/>
              <a:chExt cx="2296399" cy="493642"/>
            </a:xfrm>
          </xdr:grpSpPr>
          <xdr:sp macro="" textlink="">
            <xdr:nvSpPr>
              <xdr:cNvPr id="993" name="Shape 711">
                <a:extLst>
                  <a:ext uri="{FF2B5EF4-FFF2-40B4-BE49-F238E27FC236}">
                    <a16:creationId xmlns:a16="http://schemas.microsoft.com/office/drawing/2014/main" id="{00000000-0008-0000-0600-0000E1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94" name="Shape 712">
                <a:extLst>
                  <a:ext uri="{FF2B5EF4-FFF2-40B4-BE49-F238E27FC236}">
                    <a16:creationId xmlns:a16="http://schemas.microsoft.com/office/drawing/2014/main" id="{00000000-0008-0000-0600-0000E2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SAEC=</a:t>
                </a:r>
                <a:endParaRPr sz="1100" b="0"/>
              </a:p>
            </xdr:txBody>
          </xdr:sp>
          <xdr:sp macro="" textlink="">
            <xdr:nvSpPr>
              <xdr:cNvPr id="995" name="Shape 713">
                <a:extLst>
                  <a:ext uri="{FF2B5EF4-FFF2-40B4-BE49-F238E27FC236}">
                    <a16:creationId xmlns:a16="http://schemas.microsoft.com/office/drawing/2014/main" id="{00000000-0008-0000-0600-0000E3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contratación de almacenamiento externo_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contratación de almacenamiento externo  </a:t>
                </a:r>
                <a:endParaRPr sz="1400"/>
              </a:p>
            </xdr:txBody>
          </xdr:sp>
        </xdr:grpSp>
      </xdr:grpSp>
    </xdr:grpSp>
    <xdr:clientData fLocksWithSheet="0"/>
  </xdr:oneCellAnchor>
  <xdr:oneCellAnchor>
    <xdr:from>
      <xdr:col>1</xdr:col>
      <xdr:colOff>2352675</xdr:colOff>
      <xdr:row>172</xdr:row>
      <xdr:rowOff>257175</xdr:rowOff>
    </xdr:from>
    <xdr:ext cx="4514850" cy="485775"/>
    <xdr:grpSp>
      <xdr:nvGrpSpPr>
        <xdr:cNvPr id="996" name="Shape 2">
          <a:extLst>
            <a:ext uri="{FF2B5EF4-FFF2-40B4-BE49-F238E27FC236}">
              <a16:creationId xmlns:a16="http://schemas.microsoft.com/office/drawing/2014/main" id="{00000000-0008-0000-0600-0000E4030000}"/>
            </a:ext>
          </a:extLst>
        </xdr:cNvPr>
        <xdr:cNvGrpSpPr/>
      </xdr:nvGrpSpPr>
      <xdr:grpSpPr>
        <a:xfrm>
          <a:off x="2667000" y="156124275"/>
          <a:ext cx="4514850" cy="485775"/>
          <a:chOff x="3088575" y="3537113"/>
          <a:chExt cx="4514850" cy="485775"/>
        </a:xfrm>
      </xdr:grpSpPr>
      <xdr:grpSp>
        <xdr:nvGrpSpPr>
          <xdr:cNvPr id="997" name="Shape 714">
            <a:extLst>
              <a:ext uri="{FF2B5EF4-FFF2-40B4-BE49-F238E27FC236}">
                <a16:creationId xmlns:a16="http://schemas.microsoft.com/office/drawing/2014/main" id="{00000000-0008-0000-0600-0000E5030000}"/>
              </a:ext>
            </a:extLst>
          </xdr:cNvPr>
          <xdr:cNvGrpSpPr/>
        </xdr:nvGrpSpPr>
        <xdr:grpSpPr>
          <a:xfrm>
            <a:off x="3088575" y="3537113"/>
            <a:ext cx="4514850" cy="485775"/>
            <a:chOff x="3088575" y="3537113"/>
            <a:chExt cx="4514850" cy="485775"/>
          </a:xfrm>
        </xdr:grpSpPr>
        <xdr:sp macro="" textlink="">
          <xdr:nvSpPr>
            <xdr:cNvPr id="998" name="Shape 4">
              <a:extLst>
                <a:ext uri="{FF2B5EF4-FFF2-40B4-BE49-F238E27FC236}">
                  <a16:creationId xmlns:a16="http://schemas.microsoft.com/office/drawing/2014/main" id="{00000000-0008-0000-0600-0000E6030000}"/>
                </a:ext>
              </a:extLst>
            </xdr:cNvPr>
            <xdr:cNvSpPr/>
          </xdr:nvSpPr>
          <xdr:spPr>
            <a:xfrm>
              <a:off x="3088575" y="3537113"/>
              <a:ext cx="45148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99" name="Shape 715">
              <a:extLst>
                <a:ext uri="{FF2B5EF4-FFF2-40B4-BE49-F238E27FC236}">
                  <a16:creationId xmlns:a16="http://schemas.microsoft.com/office/drawing/2014/main" id="{00000000-0008-0000-0600-0000E7030000}"/>
                </a:ext>
              </a:extLst>
            </xdr:cNvPr>
            <xdr:cNvGrpSpPr/>
          </xdr:nvGrpSpPr>
          <xdr:grpSpPr>
            <a:xfrm>
              <a:off x="3088575" y="3537113"/>
              <a:ext cx="4514850" cy="485775"/>
              <a:chOff x="17494139" y="25025075"/>
              <a:chExt cx="2296399" cy="493642"/>
            </a:xfrm>
          </xdr:grpSpPr>
          <xdr:sp macro="" textlink="">
            <xdr:nvSpPr>
              <xdr:cNvPr id="1000" name="Shape 716">
                <a:extLst>
                  <a:ext uri="{FF2B5EF4-FFF2-40B4-BE49-F238E27FC236}">
                    <a16:creationId xmlns:a16="http://schemas.microsoft.com/office/drawing/2014/main" id="{00000000-0008-0000-0600-0000E8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01" name="Shape 717">
                <a:extLst>
                  <a:ext uri="{FF2B5EF4-FFF2-40B4-BE49-F238E27FC236}">
                    <a16:creationId xmlns:a16="http://schemas.microsoft.com/office/drawing/2014/main" id="{00000000-0008-0000-0600-0000E9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SGWM=</a:t>
                </a:r>
                <a:endParaRPr sz="1100" b="0"/>
              </a:p>
            </xdr:txBody>
          </xdr:sp>
          <xdr:sp macro="" textlink="">
            <xdr:nvSpPr>
              <xdr:cNvPr id="1002" name="Shape 718">
                <a:extLst>
                  <a:ext uri="{FF2B5EF4-FFF2-40B4-BE49-F238E27FC236}">
                    <a16:creationId xmlns:a16="http://schemas.microsoft.com/office/drawing/2014/main" id="{00000000-0008-0000-0600-0000EA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contratación de almacenamiento externo_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contratación de almacenamiento externo  </a:t>
                </a:r>
                <a:endParaRPr sz="1400"/>
              </a:p>
            </xdr:txBody>
          </xdr:sp>
        </xdr:grpSp>
      </xdr:grpSp>
    </xdr:grpSp>
    <xdr:clientData fLocksWithSheet="0"/>
  </xdr:oneCellAnchor>
  <xdr:oneCellAnchor>
    <xdr:from>
      <xdr:col>1</xdr:col>
      <xdr:colOff>3028950</xdr:colOff>
      <xdr:row>173</xdr:row>
      <xdr:rowOff>238125</xdr:rowOff>
    </xdr:from>
    <xdr:ext cx="3143250" cy="485775"/>
    <xdr:grpSp>
      <xdr:nvGrpSpPr>
        <xdr:cNvPr id="1003" name="Shape 2">
          <a:extLst>
            <a:ext uri="{FF2B5EF4-FFF2-40B4-BE49-F238E27FC236}">
              <a16:creationId xmlns:a16="http://schemas.microsoft.com/office/drawing/2014/main" id="{00000000-0008-0000-0600-0000EB030000}"/>
            </a:ext>
          </a:extLst>
        </xdr:cNvPr>
        <xdr:cNvGrpSpPr/>
      </xdr:nvGrpSpPr>
      <xdr:grpSpPr>
        <a:xfrm>
          <a:off x="3343275" y="157029150"/>
          <a:ext cx="3143250" cy="485775"/>
          <a:chOff x="3774375" y="3537113"/>
          <a:chExt cx="3143250" cy="485775"/>
        </a:xfrm>
      </xdr:grpSpPr>
      <xdr:grpSp>
        <xdr:nvGrpSpPr>
          <xdr:cNvPr id="1004" name="Shape 719">
            <a:extLst>
              <a:ext uri="{FF2B5EF4-FFF2-40B4-BE49-F238E27FC236}">
                <a16:creationId xmlns:a16="http://schemas.microsoft.com/office/drawing/2014/main" id="{00000000-0008-0000-0600-0000EC030000}"/>
              </a:ext>
            </a:extLst>
          </xdr:cNvPr>
          <xdr:cNvGrpSpPr/>
        </xdr:nvGrpSpPr>
        <xdr:grpSpPr>
          <a:xfrm>
            <a:off x="3774375" y="3537113"/>
            <a:ext cx="3143250" cy="485775"/>
            <a:chOff x="3774375" y="3537113"/>
            <a:chExt cx="3143250" cy="485775"/>
          </a:xfrm>
        </xdr:grpSpPr>
        <xdr:sp macro="" textlink="">
          <xdr:nvSpPr>
            <xdr:cNvPr id="1005" name="Shape 4">
              <a:extLst>
                <a:ext uri="{FF2B5EF4-FFF2-40B4-BE49-F238E27FC236}">
                  <a16:creationId xmlns:a16="http://schemas.microsoft.com/office/drawing/2014/main" id="{00000000-0008-0000-0600-0000ED030000}"/>
                </a:ext>
              </a:extLst>
            </xdr:cNvPr>
            <xdr:cNvSpPr/>
          </xdr:nvSpPr>
          <xdr:spPr>
            <a:xfrm>
              <a:off x="3774375" y="3537113"/>
              <a:ext cx="31432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06" name="Shape 720">
              <a:extLst>
                <a:ext uri="{FF2B5EF4-FFF2-40B4-BE49-F238E27FC236}">
                  <a16:creationId xmlns:a16="http://schemas.microsoft.com/office/drawing/2014/main" id="{00000000-0008-0000-0600-0000EE030000}"/>
                </a:ext>
              </a:extLst>
            </xdr:cNvPr>
            <xdr:cNvGrpSpPr/>
          </xdr:nvGrpSpPr>
          <xdr:grpSpPr>
            <a:xfrm>
              <a:off x="3774375" y="3537113"/>
              <a:ext cx="3143250" cy="485775"/>
              <a:chOff x="17494139" y="25025075"/>
              <a:chExt cx="2296399" cy="493642"/>
            </a:xfrm>
          </xdr:grpSpPr>
          <xdr:sp macro="" textlink="">
            <xdr:nvSpPr>
              <xdr:cNvPr id="1007" name="Shape 721">
                <a:extLst>
                  <a:ext uri="{FF2B5EF4-FFF2-40B4-BE49-F238E27FC236}">
                    <a16:creationId xmlns:a16="http://schemas.microsoft.com/office/drawing/2014/main" id="{00000000-0008-0000-0600-0000EF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08" name="Shape 722">
                <a:extLst>
                  <a:ext uri="{FF2B5EF4-FFF2-40B4-BE49-F238E27FC236}">
                    <a16:creationId xmlns:a16="http://schemas.microsoft.com/office/drawing/2014/main" id="{00000000-0008-0000-0600-0000F0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PWM=</a:t>
                </a:r>
                <a:endParaRPr sz="1100" b="0"/>
              </a:p>
            </xdr:txBody>
          </xdr:sp>
          <xdr:sp macro="" textlink="">
            <xdr:nvSpPr>
              <xdr:cNvPr id="1009" name="Shape 723">
                <a:extLst>
                  <a:ext uri="{FF2B5EF4-FFF2-40B4-BE49-F238E27FC236}">
                    <a16:creationId xmlns:a16="http://schemas.microsoft.com/office/drawing/2014/main" id="{00000000-0008-0000-0600-0000F1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migración pagina web_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migración pagina web</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2628900</xdr:colOff>
      <xdr:row>174</xdr:row>
      <xdr:rowOff>228600</xdr:rowOff>
    </xdr:from>
    <xdr:ext cx="3952875" cy="485775"/>
    <xdr:grpSp>
      <xdr:nvGrpSpPr>
        <xdr:cNvPr id="1010" name="Shape 2">
          <a:extLst>
            <a:ext uri="{FF2B5EF4-FFF2-40B4-BE49-F238E27FC236}">
              <a16:creationId xmlns:a16="http://schemas.microsoft.com/office/drawing/2014/main" id="{00000000-0008-0000-0600-0000F2030000}"/>
            </a:ext>
          </a:extLst>
        </xdr:cNvPr>
        <xdr:cNvGrpSpPr/>
      </xdr:nvGrpSpPr>
      <xdr:grpSpPr>
        <a:xfrm>
          <a:off x="2943225" y="157943550"/>
          <a:ext cx="3952875" cy="485775"/>
          <a:chOff x="3369563" y="3537113"/>
          <a:chExt cx="3952875" cy="485775"/>
        </a:xfrm>
      </xdr:grpSpPr>
      <xdr:grpSp>
        <xdr:nvGrpSpPr>
          <xdr:cNvPr id="1011" name="Shape 724">
            <a:extLst>
              <a:ext uri="{FF2B5EF4-FFF2-40B4-BE49-F238E27FC236}">
                <a16:creationId xmlns:a16="http://schemas.microsoft.com/office/drawing/2014/main" id="{00000000-0008-0000-0600-0000F3030000}"/>
              </a:ext>
            </a:extLst>
          </xdr:cNvPr>
          <xdr:cNvGrpSpPr/>
        </xdr:nvGrpSpPr>
        <xdr:grpSpPr>
          <a:xfrm>
            <a:off x="3369563" y="3537113"/>
            <a:ext cx="3952875" cy="485775"/>
            <a:chOff x="3369563" y="3537113"/>
            <a:chExt cx="3952875" cy="485775"/>
          </a:xfrm>
        </xdr:grpSpPr>
        <xdr:sp macro="" textlink="">
          <xdr:nvSpPr>
            <xdr:cNvPr id="1012" name="Shape 4">
              <a:extLst>
                <a:ext uri="{FF2B5EF4-FFF2-40B4-BE49-F238E27FC236}">
                  <a16:creationId xmlns:a16="http://schemas.microsoft.com/office/drawing/2014/main" id="{00000000-0008-0000-0600-0000F4030000}"/>
                </a:ext>
              </a:extLst>
            </xdr:cNvPr>
            <xdr:cNvSpPr/>
          </xdr:nvSpPr>
          <xdr:spPr>
            <a:xfrm>
              <a:off x="3369563" y="3537113"/>
              <a:ext cx="39528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13" name="Shape 725">
              <a:extLst>
                <a:ext uri="{FF2B5EF4-FFF2-40B4-BE49-F238E27FC236}">
                  <a16:creationId xmlns:a16="http://schemas.microsoft.com/office/drawing/2014/main" id="{00000000-0008-0000-0600-0000F5030000}"/>
                </a:ext>
              </a:extLst>
            </xdr:cNvPr>
            <xdr:cNvGrpSpPr/>
          </xdr:nvGrpSpPr>
          <xdr:grpSpPr>
            <a:xfrm>
              <a:off x="3369563" y="3537113"/>
              <a:ext cx="3952875" cy="485775"/>
              <a:chOff x="17494139" y="25025075"/>
              <a:chExt cx="2296399" cy="493642"/>
            </a:xfrm>
          </xdr:grpSpPr>
          <xdr:sp macro="" textlink="">
            <xdr:nvSpPr>
              <xdr:cNvPr id="1014" name="Shape 726">
                <a:extLst>
                  <a:ext uri="{FF2B5EF4-FFF2-40B4-BE49-F238E27FC236}">
                    <a16:creationId xmlns:a16="http://schemas.microsoft.com/office/drawing/2014/main" id="{00000000-0008-0000-0600-0000F6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15" name="Shape 727">
                <a:extLst>
                  <a:ext uri="{FF2B5EF4-FFF2-40B4-BE49-F238E27FC236}">
                    <a16:creationId xmlns:a16="http://schemas.microsoft.com/office/drawing/2014/main" id="{00000000-0008-0000-0600-0000F7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CPWR=</a:t>
                </a:r>
                <a:endParaRPr sz="1100" b="0"/>
              </a:p>
            </xdr:txBody>
          </xdr:sp>
          <xdr:sp macro="" textlink="">
            <xdr:nvSpPr>
              <xdr:cNvPr id="1016" name="Shape 728">
                <a:extLst>
                  <a:ext uri="{FF2B5EF4-FFF2-40B4-BE49-F238E27FC236}">
                    <a16:creationId xmlns:a16="http://schemas.microsoft.com/office/drawing/2014/main" id="{00000000-0008-0000-0600-0000F8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realización de cambios a pagina web_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realización de cambios a pagina web</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2628900</xdr:colOff>
      <xdr:row>175</xdr:row>
      <xdr:rowOff>238125</xdr:rowOff>
    </xdr:from>
    <xdr:ext cx="3952875" cy="485775"/>
    <xdr:grpSp>
      <xdr:nvGrpSpPr>
        <xdr:cNvPr id="1017" name="Shape 2">
          <a:extLst>
            <a:ext uri="{FF2B5EF4-FFF2-40B4-BE49-F238E27FC236}">
              <a16:creationId xmlns:a16="http://schemas.microsoft.com/office/drawing/2014/main" id="{00000000-0008-0000-0600-0000F9030000}"/>
            </a:ext>
          </a:extLst>
        </xdr:cNvPr>
        <xdr:cNvGrpSpPr/>
      </xdr:nvGrpSpPr>
      <xdr:grpSpPr>
        <a:xfrm>
          <a:off x="2943225" y="158877000"/>
          <a:ext cx="3952875" cy="485775"/>
          <a:chOff x="3369563" y="3537113"/>
          <a:chExt cx="3952875" cy="485775"/>
        </a:xfrm>
      </xdr:grpSpPr>
      <xdr:grpSp>
        <xdr:nvGrpSpPr>
          <xdr:cNvPr id="1018" name="Shape 729">
            <a:extLst>
              <a:ext uri="{FF2B5EF4-FFF2-40B4-BE49-F238E27FC236}">
                <a16:creationId xmlns:a16="http://schemas.microsoft.com/office/drawing/2014/main" id="{00000000-0008-0000-0600-0000FA030000}"/>
              </a:ext>
            </a:extLst>
          </xdr:cNvPr>
          <xdr:cNvGrpSpPr/>
        </xdr:nvGrpSpPr>
        <xdr:grpSpPr>
          <a:xfrm>
            <a:off x="3369563" y="3537113"/>
            <a:ext cx="3952875" cy="485775"/>
            <a:chOff x="3369563" y="3537113"/>
            <a:chExt cx="3952875" cy="485775"/>
          </a:xfrm>
        </xdr:grpSpPr>
        <xdr:sp macro="" textlink="">
          <xdr:nvSpPr>
            <xdr:cNvPr id="1019" name="Shape 4">
              <a:extLst>
                <a:ext uri="{FF2B5EF4-FFF2-40B4-BE49-F238E27FC236}">
                  <a16:creationId xmlns:a16="http://schemas.microsoft.com/office/drawing/2014/main" id="{00000000-0008-0000-0600-0000FB030000}"/>
                </a:ext>
              </a:extLst>
            </xdr:cNvPr>
            <xdr:cNvSpPr/>
          </xdr:nvSpPr>
          <xdr:spPr>
            <a:xfrm>
              <a:off x="3369563" y="3537113"/>
              <a:ext cx="39528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20" name="Shape 730">
              <a:extLst>
                <a:ext uri="{FF2B5EF4-FFF2-40B4-BE49-F238E27FC236}">
                  <a16:creationId xmlns:a16="http://schemas.microsoft.com/office/drawing/2014/main" id="{00000000-0008-0000-0600-0000FC030000}"/>
                </a:ext>
              </a:extLst>
            </xdr:cNvPr>
            <xdr:cNvGrpSpPr/>
          </xdr:nvGrpSpPr>
          <xdr:grpSpPr>
            <a:xfrm>
              <a:off x="3369563" y="3537113"/>
              <a:ext cx="3952875" cy="485775"/>
              <a:chOff x="17494139" y="25025075"/>
              <a:chExt cx="2296399" cy="493642"/>
            </a:xfrm>
          </xdr:grpSpPr>
          <xdr:sp macro="" textlink="">
            <xdr:nvSpPr>
              <xdr:cNvPr id="1021" name="Shape 731">
                <a:extLst>
                  <a:ext uri="{FF2B5EF4-FFF2-40B4-BE49-F238E27FC236}">
                    <a16:creationId xmlns:a16="http://schemas.microsoft.com/office/drawing/2014/main" id="{00000000-0008-0000-0600-0000FD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22" name="Shape 732">
                <a:extLst>
                  <a:ext uri="{FF2B5EF4-FFF2-40B4-BE49-F238E27FC236}">
                    <a16:creationId xmlns:a16="http://schemas.microsoft.com/office/drawing/2014/main" id="{00000000-0008-0000-0600-0000FE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PTOC95=</a:t>
                </a:r>
                <a:endParaRPr sz="1100" b="0"/>
              </a:p>
            </xdr:txBody>
          </xdr:sp>
          <xdr:sp macro="" textlink="">
            <xdr:nvSpPr>
              <xdr:cNvPr id="1023" name="Shape 733">
                <a:extLst>
                  <a:ext uri="{FF2B5EF4-FFF2-40B4-BE49-F238E27FC236}">
                    <a16:creationId xmlns:a16="http://schemas.microsoft.com/office/drawing/2014/main" id="{00000000-0008-0000-0600-0000FF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 % de presupuesto comprometido 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presupuesto comprometido (95%)</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3190875</xdr:colOff>
      <xdr:row>176</xdr:row>
      <xdr:rowOff>219075</xdr:rowOff>
    </xdr:from>
    <xdr:ext cx="2828925" cy="485775"/>
    <xdr:grpSp>
      <xdr:nvGrpSpPr>
        <xdr:cNvPr id="1024" name="Shape 2">
          <a:extLst>
            <a:ext uri="{FF2B5EF4-FFF2-40B4-BE49-F238E27FC236}">
              <a16:creationId xmlns:a16="http://schemas.microsoft.com/office/drawing/2014/main" id="{00000000-0008-0000-0600-000000040000}"/>
            </a:ext>
          </a:extLst>
        </xdr:cNvPr>
        <xdr:cNvGrpSpPr/>
      </xdr:nvGrpSpPr>
      <xdr:grpSpPr>
        <a:xfrm>
          <a:off x="3505200" y="159781875"/>
          <a:ext cx="2828925" cy="485775"/>
          <a:chOff x="3931538" y="3537113"/>
          <a:chExt cx="2828925" cy="485775"/>
        </a:xfrm>
      </xdr:grpSpPr>
      <xdr:grpSp>
        <xdr:nvGrpSpPr>
          <xdr:cNvPr id="1025" name="Shape 734">
            <a:extLst>
              <a:ext uri="{FF2B5EF4-FFF2-40B4-BE49-F238E27FC236}">
                <a16:creationId xmlns:a16="http://schemas.microsoft.com/office/drawing/2014/main" id="{00000000-0008-0000-0600-000001040000}"/>
              </a:ext>
            </a:extLst>
          </xdr:cNvPr>
          <xdr:cNvGrpSpPr/>
        </xdr:nvGrpSpPr>
        <xdr:grpSpPr>
          <a:xfrm>
            <a:off x="3931538" y="3537113"/>
            <a:ext cx="2828925" cy="485775"/>
            <a:chOff x="3931538" y="3537113"/>
            <a:chExt cx="2828925" cy="485775"/>
          </a:xfrm>
        </xdr:grpSpPr>
        <xdr:sp macro="" textlink="">
          <xdr:nvSpPr>
            <xdr:cNvPr id="1026" name="Shape 4">
              <a:extLst>
                <a:ext uri="{FF2B5EF4-FFF2-40B4-BE49-F238E27FC236}">
                  <a16:creationId xmlns:a16="http://schemas.microsoft.com/office/drawing/2014/main" id="{00000000-0008-0000-0600-000002040000}"/>
                </a:ext>
              </a:extLst>
            </xdr:cNvPr>
            <xdr:cNvSpPr/>
          </xdr:nvSpPr>
          <xdr:spPr>
            <a:xfrm>
              <a:off x="3931538" y="3537113"/>
              <a:ext cx="28289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27" name="Shape 735">
              <a:extLst>
                <a:ext uri="{FF2B5EF4-FFF2-40B4-BE49-F238E27FC236}">
                  <a16:creationId xmlns:a16="http://schemas.microsoft.com/office/drawing/2014/main" id="{00000000-0008-0000-0600-000003040000}"/>
                </a:ext>
              </a:extLst>
            </xdr:cNvPr>
            <xdr:cNvGrpSpPr/>
          </xdr:nvGrpSpPr>
          <xdr:grpSpPr>
            <a:xfrm>
              <a:off x="3931538" y="3537113"/>
              <a:ext cx="2828925" cy="485775"/>
              <a:chOff x="17494139" y="25025075"/>
              <a:chExt cx="2296399" cy="493642"/>
            </a:xfrm>
          </xdr:grpSpPr>
          <xdr:sp macro="" textlink="">
            <xdr:nvSpPr>
              <xdr:cNvPr id="1028" name="Shape 736">
                <a:extLst>
                  <a:ext uri="{FF2B5EF4-FFF2-40B4-BE49-F238E27FC236}">
                    <a16:creationId xmlns:a16="http://schemas.microsoft.com/office/drawing/2014/main" id="{00000000-0008-0000-0600-000004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29" name="Shape 737">
                <a:extLst>
                  <a:ext uri="{FF2B5EF4-FFF2-40B4-BE49-F238E27FC236}">
                    <a16:creationId xmlns:a16="http://schemas.microsoft.com/office/drawing/2014/main" id="{00000000-0008-0000-0600-000005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PACE70=</a:t>
                </a:r>
                <a:endParaRPr sz="1100" b="0"/>
              </a:p>
            </xdr:txBody>
          </xdr:sp>
          <xdr:sp macro="" textlink="">
            <xdr:nvSpPr>
              <xdr:cNvPr id="1030" name="Shape 738">
                <a:extLst>
                  <a:ext uri="{FF2B5EF4-FFF2-40B4-BE49-F238E27FC236}">
                    <a16:creationId xmlns:a16="http://schemas.microsoft.com/office/drawing/2014/main" id="{00000000-0008-0000-0600-000006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 % de PAC ejecutado____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PAC ejecurado (70%)</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2076450</xdr:colOff>
      <xdr:row>177</xdr:row>
      <xdr:rowOff>219075</xdr:rowOff>
    </xdr:from>
    <xdr:ext cx="5048250" cy="485775"/>
    <xdr:grpSp>
      <xdr:nvGrpSpPr>
        <xdr:cNvPr id="1031" name="Shape 2">
          <a:extLst>
            <a:ext uri="{FF2B5EF4-FFF2-40B4-BE49-F238E27FC236}">
              <a16:creationId xmlns:a16="http://schemas.microsoft.com/office/drawing/2014/main" id="{00000000-0008-0000-0600-000007040000}"/>
            </a:ext>
          </a:extLst>
        </xdr:cNvPr>
        <xdr:cNvGrpSpPr/>
      </xdr:nvGrpSpPr>
      <xdr:grpSpPr>
        <a:xfrm>
          <a:off x="2390775" y="160705800"/>
          <a:ext cx="5048250" cy="485775"/>
          <a:chOff x="2821875" y="3537113"/>
          <a:chExt cx="5048250" cy="485775"/>
        </a:xfrm>
      </xdr:grpSpPr>
      <xdr:grpSp>
        <xdr:nvGrpSpPr>
          <xdr:cNvPr id="1032" name="Shape 739">
            <a:extLst>
              <a:ext uri="{FF2B5EF4-FFF2-40B4-BE49-F238E27FC236}">
                <a16:creationId xmlns:a16="http://schemas.microsoft.com/office/drawing/2014/main" id="{00000000-0008-0000-0600-000008040000}"/>
              </a:ext>
            </a:extLst>
          </xdr:cNvPr>
          <xdr:cNvGrpSpPr/>
        </xdr:nvGrpSpPr>
        <xdr:grpSpPr>
          <a:xfrm>
            <a:off x="2821875" y="3537113"/>
            <a:ext cx="5048250" cy="485775"/>
            <a:chOff x="2821875" y="3537113"/>
            <a:chExt cx="5048250" cy="485775"/>
          </a:xfrm>
        </xdr:grpSpPr>
        <xdr:sp macro="" textlink="">
          <xdr:nvSpPr>
            <xdr:cNvPr id="1033" name="Shape 4">
              <a:extLst>
                <a:ext uri="{FF2B5EF4-FFF2-40B4-BE49-F238E27FC236}">
                  <a16:creationId xmlns:a16="http://schemas.microsoft.com/office/drawing/2014/main" id="{00000000-0008-0000-0600-000009040000}"/>
                </a:ext>
              </a:extLst>
            </xdr:cNvPr>
            <xdr:cNvSpPr/>
          </xdr:nvSpPr>
          <xdr:spPr>
            <a:xfrm>
              <a:off x="2821875" y="3537113"/>
              <a:ext cx="50482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34" name="Shape 740">
              <a:extLst>
                <a:ext uri="{FF2B5EF4-FFF2-40B4-BE49-F238E27FC236}">
                  <a16:creationId xmlns:a16="http://schemas.microsoft.com/office/drawing/2014/main" id="{00000000-0008-0000-0600-00000A040000}"/>
                </a:ext>
              </a:extLst>
            </xdr:cNvPr>
            <xdr:cNvGrpSpPr/>
          </xdr:nvGrpSpPr>
          <xdr:grpSpPr>
            <a:xfrm>
              <a:off x="2821875" y="3537113"/>
              <a:ext cx="5048250" cy="485775"/>
              <a:chOff x="17494139" y="25025075"/>
              <a:chExt cx="2296399" cy="493642"/>
            </a:xfrm>
          </xdr:grpSpPr>
          <xdr:sp macro="" textlink="">
            <xdr:nvSpPr>
              <xdr:cNvPr id="1035" name="Shape 741">
                <a:extLst>
                  <a:ext uri="{FF2B5EF4-FFF2-40B4-BE49-F238E27FC236}">
                    <a16:creationId xmlns:a16="http://schemas.microsoft.com/office/drawing/2014/main" id="{00000000-0008-0000-0600-00000B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36" name="Shape 742">
                <a:extLst>
                  <a:ext uri="{FF2B5EF4-FFF2-40B4-BE49-F238E27FC236}">
                    <a16:creationId xmlns:a16="http://schemas.microsoft.com/office/drawing/2014/main" id="{00000000-0008-0000-0600-00000C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PMNC=</a:t>
                </a:r>
                <a:endParaRPr sz="1100" b="0"/>
              </a:p>
            </xdr:txBody>
          </xdr:sp>
          <xdr:sp macro="" textlink="">
            <xdr:nvSpPr>
              <xdr:cNvPr id="1037" name="Shape 743">
                <a:extLst>
                  <a:ext uri="{FF2B5EF4-FFF2-40B4-BE49-F238E27FC236}">
                    <a16:creationId xmlns:a16="http://schemas.microsoft.com/office/drawing/2014/main" id="{00000000-0008-0000-0600-00000D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 de implementación de Nuevo Marco Normativo Contable____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implementación de Nuevo Marco Normativo Contable</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2362200</xdr:colOff>
      <xdr:row>178</xdr:row>
      <xdr:rowOff>285750</xdr:rowOff>
    </xdr:from>
    <xdr:ext cx="4486275" cy="485775"/>
    <xdr:grpSp>
      <xdr:nvGrpSpPr>
        <xdr:cNvPr id="1038" name="Shape 2">
          <a:extLst>
            <a:ext uri="{FF2B5EF4-FFF2-40B4-BE49-F238E27FC236}">
              <a16:creationId xmlns:a16="http://schemas.microsoft.com/office/drawing/2014/main" id="{00000000-0008-0000-0600-00000E040000}"/>
            </a:ext>
          </a:extLst>
        </xdr:cNvPr>
        <xdr:cNvGrpSpPr/>
      </xdr:nvGrpSpPr>
      <xdr:grpSpPr>
        <a:xfrm>
          <a:off x="2676525" y="161696400"/>
          <a:ext cx="4486275" cy="485775"/>
          <a:chOff x="3102863" y="3537113"/>
          <a:chExt cx="4486275" cy="485775"/>
        </a:xfrm>
      </xdr:grpSpPr>
      <xdr:grpSp>
        <xdr:nvGrpSpPr>
          <xdr:cNvPr id="1039" name="Shape 744">
            <a:extLst>
              <a:ext uri="{FF2B5EF4-FFF2-40B4-BE49-F238E27FC236}">
                <a16:creationId xmlns:a16="http://schemas.microsoft.com/office/drawing/2014/main" id="{00000000-0008-0000-0600-00000F040000}"/>
              </a:ext>
            </a:extLst>
          </xdr:cNvPr>
          <xdr:cNvGrpSpPr/>
        </xdr:nvGrpSpPr>
        <xdr:grpSpPr>
          <a:xfrm>
            <a:off x="3102863" y="3537113"/>
            <a:ext cx="4486275" cy="485775"/>
            <a:chOff x="3102863" y="3537113"/>
            <a:chExt cx="4486275" cy="485775"/>
          </a:xfrm>
        </xdr:grpSpPr>
        <xdr:sp macro="" textlink="">
          <xdr:nvSpPr>
            <xdr:cNvPr id="1040" name="Shape 4">
              <a:extLst>
                <a:ext uri="{FF2B5EF4-FFF2-40B4-BE49-F238E27FC236}">
                  <a16:creationId xmlns:a16="http://schemas.microsoft.com/office/drawing/2014/main" id="{00000000-0008-0000-0600-000010040000}"/>
                </a:ext>
              </a:extLst>
            </xdr:cNvPr>
            <xdr:cNvSpPr/>
          </xdr:nvSpPr>
          <xdr:spPr>
            <a:xfrm>
              <a:off x="3102863" y="3537113"/>
              <a:ext cx="44862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41" name="Shape 745">
              <a:extLst>
                <a:ext uri="{FF2B5EF4-FFF2-40B4-BE49-F238E27FC236}">
                  <a16:creationId xmlns:a16="http://schemas.microsoft.com/office/drawing/2014/main" id="{00000000-0008-0000-0600-000011040000}"/>
                </a:ext>
              </a:extLst>
            </xdr:cNvPr>
            <xdr:cNvGrpSpPr/>
          </xdr:nvGrpSpPr>
          <xdr:grpSpPr>
            <a:xfrm>
              <a:off x="3102863" y="3537113"/>
              <a:ext cx="4486275" cy="485775"/>
              <a:chOff x="17494139" y="25025075"/>
              <a:chExt cx="2296399" cy="493642"/>
            </a:xfrm>
          </xdr:grpSpPr>
          <xdr:sp macro="" textlink="">
            <xdr:nvSpPr>
              <xdr:cNvPr id="1042" name="Shape 746">
                <a:extLst>
                  <a:ext uri="{FF2B5EF4-FFF2-40B4-BE49-F238E27FC236}">
                    <a16:creationId xmlns:a16="http://schemas.microsoft.com/office/drawing/2014/main" id="{00000000-0008-0000-0600-000012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43" name="Shape 747">
                <a:extLst>
                  <a:ext uri="{FF2B5EF4-FFF2-40B4-BE49-F238E27FC236}">
                    <a16:creationId xmlns:a16="http://schemas.microsoft.com/office/drawing/2014/main" id="{00000000-0008-0000-0600-000013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SCID=</a:t>
                </a:r>
                <a:endParaRPr sz="1100" b="0"/>
              </a:p>
            </xdr:txBody>
          </xdr:sp>
          <xdr:sp macro="" textlink="">
            <xdr:nvSpPr>
              <xdr:cNvPr id="1044" name="Shape 748">
                <a:extLst>
                  <a:ext uri="{FF2B5EF4-FFF2-40B4-BE49-F238E27FC236}">
                    <a16:creationId xmlns:a16="http://schemas.microsoft.com/office/drawing/2014/main" id="{00000000-0008-0000-0600-000014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determinación de saldos contables iniciales 17_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determinación de saldos contables iniciales 17</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2705100</xdr:colOff>
      <xdr:row>179</xdr:row>
      <xdr:rowOff>285750</xdr:rowOff>
    </xdr:from>
    <xdr:ext cx="3790950" cy="485775"/>
    <xdr:grpSp>
      <xdr:nvGrpSpPr>
        <xdr:cNvPr id="1045" name="Shape 2">
          <a:extLst>
            <a:ext uri="{FF2B5EF4-FFF2-40B4-BE49-F238E27FC236}">
              <a16:creationId xmlns:a16="http://schemas.microsoft.com/office/drawing/2014/main" id="{00000000-0008-0000-0600-000015040000}"/>
            </a:ext>
          </a:extLst>
        </xdr:cNvPr>
        <xdr:cNvGrpSpPr/>
      </xdr:nvGrpSpPr>
      <xdr:grpSpPr>
        <a:xfrm>
          <a:off x="3019425" y="162620325"/>
          <a:ext cx="3790950" cy="485775"/>
          <a:chOff x="3450525" y="3537113"/>
          <a:chExt cx="3790950" cy="485775"/>
        </a:xfrm>
      </xdr:grpSpPr>
      <xdr:grpSp>
        <xdr:nvGrpSpPr>
          <xdr:cNvPr id="1046" name="Shape 749">
            <a:extLst>
              <a:ext uri="{FF2B5EF4-FFF2-40B4-BE49-F238E27FC236}">
                <a16:creationId xmlns:a16="http://schemas.microsoft.com/office/drawing/2014/main" id="{00000000-0008-0000-0600-000016040000}"/>
              </a:ext>
            </a:extLst>
          </xdr:cNvPr>
          <xdr:cNvGrpSpPr/>
        </xdr:nvGrpSpPr>
        <xdr:grpSpPr>
          <a:xfrm>
            <a:off x="3450525" y="3537113"/>
            <a:ext cx="3790950" cy="485775"/>
            <a:chOff x="3450525" y="3537113"/>
            <a:chExt cx="3790950" cy="485775"/>
          </a:xfrm>
        </xdr:grpSpPr>
        <xdr:sp macro="" textlink="">
          <xdr:nvSpPr>
            <xdr:cNvPr id="1047" name="Shape 4">
              <a:extLst>
                <a:ext uri="{FF2B5EF4-FFF2-40B4-BE49-F238E27FC236}">
                  <a16:creationId xmlns:a16="http://schemas.microsoft.com/office/drawing/2014/main" id="{00000000-0008-0000-0600-000017040000}"/>
                </a:ext>
              </a:extLst>
            </xdr:cNvPr>
            <xdr:cNvSpPr/>
          </xdr:nvSpPr>
          <xdr:spPr>
            <a:xfrm>
              <a:off x="3450525" y="3537113"/>
              <a:ext cx="37909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48" name="Shape 750">
              <a:extLst>
                <a:ext uri="{FF2B5EF4-FFF2-40B4-BE49-F238E27FC236}">
                  <a16:creationId xmlns:a16="http://schemas.microsoft.com/office/drawing/2014/main" id="{00000000-0008-0000-0600-000018040000}"/>
                </a:ext>
              </a:extLst>
            </xdr:cNvPr>
            <xdr:cNvGrpSpPr/>
          </xdr:nvGrpSpPr>
          <xdr:grpSpPr>
            <a:xfrm>
              <a:off x="3450525" y="3537113"/>
              <a:ext cx="3790950" cy="485775"/>
              <a:chOff x="17494139" y="25025075"/>
              <a:chExt cx="2296399" cy="493642"/>
            </a:xfrm>
          </xdr:grpSpPr>
          <xdr:sp macro="" textlink="">
            <xdr:nvSpPr>
              <xdr:cNvPr id="1049" name="Shape 751">
                <a:extLst>
                  <a:ext uri="{FF2B5EF4-FFF2-40B4-BE49-F238E27FC236}">
                    <a16:creationId xmlns:a16="http://schemas.microsoft.com/office/drawing/2014/main" id="{00000000-0008-0000-0600-000019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50" name="Shape 752">
                <a:extLst>
                  <a:ext uri="{FF2B5EF4-FFF2-40B4-BE49-F238E27FC236}">
                    <a16:creationId xmlns:a16="http://schemas.microsoft.com/office/drawing/2014/main" id="{00000000-0008-0000-0600-00001A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SCIH=</a:t>
                </a:r>
                <a:endParaRPr sz="1100" b="0"/>
              </a:p>
            </xdr:txBody>
          </xdr:sp>
          <xdr:sp macro="" textlink="">
            <xdr:nvSpPr>
              <xdr:cNvPr id="1051" name="Shape 753">
                <a:extLst>
                  <a:ext uri="{FF2B5EF4-FFF2-40B4-BE49-F238E27FC236}">
                    <a16:creationId xmlns:a16="http://schemas.microsoft.com/office/drawing/2014/main" id="{00000000-0008-0000-0600-00001B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homologación de saldos contables 17_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homologación de saldos contables 17</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2209800</xdr:colOff>
      <xdr:row>180</xdr:row>
      <xdr:rowOff>257175</xdr:rowOff>
    </xdr:from>
    <xdr:ext cx="4781550" cy="485775"/>
    <xdr:grpSp>
      <xdr:nvGrpSpPr>
        <xdr:cNvPr id="1052" name="Shape 2">
          <a:extLst>
            <a:ext uri="{FF2B5EF4-FFF2-40B4-BE49-F238E27FC236}">
              <a16:creationId xmlns:a16="http://schemas.microsoft.com/office/drawing/2014/main" id="{00000000-0008-0000-0600-00001C040000}"/>
            </a:ext>
          </a:extLst>
        </xdr:cNvPr>
        <xdr:cNvGrpSpPr/>
      </xdr:nvGrpSpPr>
      <xdr:grpSpPr>
        <a:xfrm>
          <a:off x="2524125" y="163515675"/>
          <a:ext cx="4781550" cy="485775"/>
          <a:chOff x="2955225" y="3537113"/>
          <a:chExt cx="4781550" cy="485775"/>
        </a:xfrm>
      </xdr:grpSpPr>
      <xdr:grpSp>
        <xdr:nvGrpSpPr>
          <xdr:cNvPr id="1053" name="Shape 754">
            <a:extLst>
              <a:ext uri="{FF2B5EF4-FFF2-40B4-BE49-F238E27FC236}">
                <a16:creationId xmlns:a16="http://schemas.microsoft.com/office/drawing/2014/main" id="{00000000-0008-0000-0600-00001D040000}"/>
              </a:ext>
            </a:extLst>
          </xdr:cNvPr>
          <xdr:cNvGrpSpPr/>
        </xdr:nvGrpSpPr>
        <xdr:grpSpPr>
          <a:xfrm>
            <a:off x="2955225" y="3537113"/>
            <a:ext cx="4781550" cy="485775"/>
            <a:chOff x="2955225" y="3537113"/>
            <a:chExt cx="4781550" cy="485775"/>
          </a:xfrm>
        </xdr:grpSpPr>
        <xdr:sp macro="" textlink="">
          <xdr:nvSpPr>
            <xdr:cNvPr id="1054" name="Shape 4">
              <a:extLst>
                <a:ext uri="{FF2B5EF4-FFF2-40B4-BE49-F238E27FC236}">
                  <a16:creationId xmlns:a16="http://schemas.microsoft.com/office/drawing/2014/main" id="{00000000-0008-0000-0600-00001E040000}"/>
                </a:ext>
              </a:extLst>
            </xdr:cNvPr>
            <xdr:cNvSpPr/>
          </xdr:nvSpPr>
          <xdr:spPr>
            <a:xfrm>
              <a:off x="2955225" y="3537113"/>
              <a:ext cx="47815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55" name="Shape 755">
              <a:extLst>
                <a:ext uri="{FF2B5EF4-FFF2-40B4-BE49-F238E27FC236}">
                  <a16:creationId xmlns:a16="http://schemas.microsoft.com/office/drawing/2014/main" id="{00000000-0008-0000-0600-00001F040000}"/>
                </a:ext>
              </a:extLst>
            </xdr:cNvPr>
            <xdr:cNvGrpSpPr/>
          </xdr:nvGrpSpPr>
          <xdr:grpSpPr>
            <a:xfrm>
              <a:off x="2955225" y="3537113"/>
              <a:ext cx="4781550" cy="485775"/>
              <a:chOff x="17494139" y="25025075"/>
              <a:chExt cx="2296399" cy="493642"/>
            </a:xfrm>
          </xdr:grpSpPr>
          <xdr:sp macro="" textlink="">
            <xdr:nvSpPr>
              <xdr:cNvPr id="1056" name="Shape 756">
                <a:extLst>
                  <a:ext uri="{FF2B5EF4-FFF2-40B4-BE49-F238E27FC236}">
                    <a16:creationId xmlns:a16="http://schemas.microsoft.com/office/drawing/2014/main" id="{00000000-0008-0000-0600-000020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57" name="Shape 757">
                <a:extLst>
                  <a:ext uri="{FF2B5EF4-FFF2-40B4-BE49-F238E27FC236}">
                    <a16:creationId xmlns:a16="http://schemas.microsoft.com/office/drawing/2014/main" id="{00000000-0008-0000-0600-000021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MPLC=</a:t>
                </a:r>
                <a:endParaRPr sz="1100" b="0"/>
              </a:p>
            </xdr:txBody>
          </xdr:sp>
          <xdr:sp macro="" textlink="">
            <xdr:nvSpPr>
              <xdr:cNvPr id="1058" name="Shape 758">
                <a:extLst>
                  <a:ext uri="{FF2B5EF4-FFF2-40B4-BE49-F238E27FC236}">
                    <a16:creationId xmlns:a16="http://schemas.microsoft.com/office/drawing/2014/main" id="{00000000-0008-0000-0600-000022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 % de actualización de políticas y lineamientos contables 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actualización de políticas y lineamientos contables </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2095500</xdr:colOff>
      <xdr:row>181</xdr:row>
      <xdr:rowOff>257175</xdr:rowOff>
    </xdr:from>
    <xdr:ext cx="5029200" cy="485775"/>
    <xdr:grpSp>
      <xdr:nvGrpSpPr>
        <xdr:cNvPr id="1059" name="Shape 2">
          <a:extLst>
            <a:ext uri="{FF2B5EF4-FFF2-40B4-BE49-F238E27FC236}">
              <a16:creationId xmlns:a16="http://schemas.microsoft.com/office/drawing/2014/main" id="{00000000-0008-0000-0600-000023040000}"/>
            </a:ext>
          </a:extLst>
        </xdr:cNvPr>
        <xdr:cNvGrpSpPr/>
      </xdr:nvGrpSpPr>
      <xdr:grpSpPr>
        <a:xfrm>
          <a:off x="2409825" y="164439600"/>
          <a:ext cx="5029200" cy="485775"/>
          <a:chOff x="2831400" y="3537113"/>
          <a:chExt cx="5029200" cy="485775"/>
        </a:xfrm>
      </xdr:grpSpPr>
      <xdr:grpSp>
        <xdr:nvGrpSpPr>
          <xdr:cNvPr id="1060" name="Shape 759">
            <a:extLst>
              <a:ext uri="{FF2B5EF4-FFF2-40B4-BE49-F238E27FC236}">
                <a16:creationId xmlns:a16="http://schemas.microsoft.com/office/drawing/2014/main" id="{00000000-0008-0000-0600-000024040000}"/>
              </a:ext>
            </a:extLst>
          </xdr:cNvPr>
          <xdr:cNvGrpSpPr/>
        </xdr:nvGrpSpPr>
        <xdr:grpSpPr>
          <a:xfrm>
            <a:off x="2831400" y="3537113"/>
            <a:ext cx="5029200" cy="485775"/>
            <a:chOff x="2831400" y="3537113"/>
            <a:chExt cx="5029200" cy="485775"/>
          </a:xfrm>
        </xdr:grpSpPr>
        <xdr:sp macro="" textlink="">
          <xdr:nvSpPr>
            <xdr:cNvPr id="1061" name="Shape 4">
              <a:extLst>
                <a:ext uri="{FF2B5EF4-FFF2-40B4-BE49-F238E27FC236}">
                  <a16:creationId xmlns:a16="http://schemas.microsoft.com/office/drawing/2014/main" id="{00000000-0008-0000-0600-000025040000}"/>
                </a:ext>
              </a:extLst>
            </xdr:cNvPr>
            <xdr:cNvSpPr/>
          </xdr:nvSpPr>
          <xdr:spPr>
            <a:xfrm>
              <a:off x="2831400" y="3537113"/>
              <a:ext cx="50292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62" name="Shape 760">
              <a:extLst>
                <a:ext uri="{FF2B5EF4-FFF2-40B4-BE49-F238E27FC236}">
                  <a16:creationId xmlns:a16="http://schemas.microsoft.com/office/drawing/2014/main" id="{00000000-0008-0000-0600-000026040000}"/>
                </a:ext>
              </a:extLst>
            </xdr:cNvPr>
            <xdr:cNvGrpSpPr/>
          </xdr:nvGrpSpPr>
          <xdr:grpSpPr>
            <a:xfrm>
              <a:off x="2831400" y="3537113"/>
              <a:ext cx="5029200" cy="485775"/>
              <a:chOff x="17494139" y="25025075"/>
              <a:chExt cx="2296399" cy="493642"/>
            </a:xfrm>
          </xdr:grpSpPr>
          <xdr:sp macro="" textlink="">
            <xdr:nvSpPr>
              <xdr:cNvPr id="1063" name="Shape 761">
                <a:extLst>
                  <a:ext uri="{FF2B5EF4-FFF2-40B4-BE49-F238E27FC236}">
                    <a16:creationId xmlns:a16="http://schemas.microsoft.com/office/drawing/2014/main" id="{00000000-0008-0000-0600-000027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64" name="Shape 762">
                <a:extLst>
                  <a:ext uri="{FF2B5EF4-FFF2-40B4-BE49-F238E27FC236}">
                    <a16:creationId xmlns:a16="http://schemas.microsoft.com/office/drawing/2014/main" id="{00000000-0008-0000-0600-000028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ROSPC=</a:t>
                </a:r>
                <a:endParaRPr sz="1100" b="0"/>
              </a:p>
            </xdr:txBody>
          </xdr:sp>
          <xdr:sp macro="" textlink="">
            <xdr:nvSpPr>
              <xdr:cNvPr id="1065" name="Shape 763">
                <a:extLst>
                  <a:ext uri="{FF2B5EF4-FFF2-40B4-BE49-F238E27FC236}">
                    <a16:creationId xmlns:a16="http://schemas.microsoft.com/office/drawing/2014/main" id="{00000000-0008-0000-0600-000029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 de solicitudes de contratación al PAA  radicadas oportunamente_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solicitudes de contratación al PAA radicadas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1428750</xdr:colOff>
      <xdr:row>182</xdr:row>
      <xdr:rowOff>238125</xdr:rowOff>
    </xdr:from>
    <xdr:ext cx="6353175" cy="485775"/>
    <xdr:grpSp>
      <xdr:nvGrpSpPr>
        <xdr:cNvPr id="1066" name="Shape 2">
          <a:extLst>
            <a:ext uri="{FF2B5EF4-FFF2-40B4-BE49-F238E27FC236}">
              <a16:creationId xmlns:a16="http://schemas.microsoft.com/office/drawing/2014/main" id="{00000000-0008-0000-0600-00002A040000}"/>
            </a:ext>
          </a:extLst>
        </xdr:cNvPr>
        <xdr:cNvGrpSpPr/>
      </xdr:nvGrpSpPr>
      <xdr:grpSpPr>
        <a:xfrm>
          <a:off x="1743075" y="165344475"/>
          <a:ext cx="6353175" cy="485775"/>
          <a:chOff x="2169413" y="3537113"/>
          <a:chExt cx="6353175" cy="485775"/>
        </a:xfrm>
      </xdr:grpSpPr>
      <xdr:grpSp>
        <xdr:nvGrpSpPr>
          <xdr:cNvPr id="1067" name="Shape 764">
            <a:extLst>
              <a:ext uri="{FF2B5EF4-FFF2-40B4-BE49-F238E27FC236}">
                <a16:creationId xmlns:a16="http://schemas.microsoft.com/office/drawing/2014/main" id="{00000000-0008-0000-0600-00002B040000}"/>
              </a:ext>
            </a:extLst>
          </xdr:cNvPr>
          <xdr:cNvGrpSpPr/>
        </xdr:nvGrpSpPr>
        <xdr:grpSpPr>
          <a:xfrm>
            <a:off x="2169413" y="3537113"/>
            <a:ext cx="6353175" cy="485775"/>
            <a:chOff x="2169413" y="3537113"/>
            <a:chExt cx="6353175" cy="485775"/>
          </a:xfrm>
        </xdr:grpSpPr>
        <xdr:sp macro="" textlink="">
          <xdr:nvSpPr>
            <xdr:cNvPr id="1068" name="Shape 4">
              <a:extLst>
                <a:ext uri="{FF2B5EF4-FFF2-40B4-BE49-F238E27FC236}">
                  <a16:creationId xmlns:a16="http://schemas.microsoft.com/office/drawing/2014/main" id="{00000000-0008-0000-0600-00002C040000}"/>
                </a:ext>
              </a:extLst>
            </xdr:cNvPr>
            <xdr:cNvSpPr/>
          </xdr:nvSpPr>
          <xdr:spPr>
            <a:xfrm>
              <a:off x="2169413" y="3537113"/>
              <a:ext cx="63531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69" name="Shape 765">
              <a:extLst>
                <a:ext uri="{FF2B5EF4-FFF2-40B4-BE49-F238E27FC236}">
                  <a16:creationId xmlns:a16="http://schemas.microsoft.com/office/drawing/2014/main" id="{00000000-0008-0000-0600-00002D040000}"/>
                </a:ext>
              </a:extLst>
            </xdr:cNvPr>
            <xdr:cNvGrpSpPr/>
          </xdr:nvGrpSpPr>
          <xdr:grpSpPr>
            <a:xfrm>
              <a:off x="2169413" y="3537113"/>
              <a:ext cx="6353175" cy="485775"/>
              <a:chOff x="17494139" y="25025075"/>
              <a:chExt cx="2296399" cy="493642"/>
            </a:xfrm>
          </xdr:grpSpPr>
          <xdr:sp macro="" textlink="">
            <xdr:nvSpPr>
              <xdr:cNvPr id="1070" name="Shape 766">
                <a:extLst>
                  <a:ext uri="{FF2B5EF4-FFF2-40B4-BE49-F238E27FC236}">
                    <a16:creationId xmlns:a16="http://schemas.microsoft.com/office/drawing/2014/main" id="{00000000-0008-0000-0600-00002E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71" name="Shape 767">
                <a:extLst>
                  <a:ext uri="{FF2B5EF4-FFF2-40B4-BE49-F238E27FC236}">
                    <a16:creationId xmlns:a16="http://schemas.microsoft.com/office/drawing/2014/main" id="{00000000-0008-0000-0600-00002F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PCMPU=</a:t>
                </a:r>
                <a:endParaRPr sz="1100" b="0"/>
              </a:p>
            </xdr:txBody>
          </xdr:sp>
          <xdr:sp macro="" textlink="">
            <xdr:nvSpPr>
              <xdr:cNvPr id="1072" name="Shape 768">
                <a:extLst>
                  <a:ext uri="{FF2B5EF4-FFF2-40B4-BE49-F238E27FC236}">
                    <a16:creationId xmlns:a16="http://schemas.microsoft.com/office/drawing/2014/main" id="{00000000-0008-0000-0600-000030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 de utilización de procesos de contratación conacuerdo de marco de precios____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utilización de procesos de contratación conacuerdo de marco de precios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1543050</xdr:colOff>
      <xdr:row>183</xdr:row>
      <xdr:rowOff>219075</xdr:rowOff>
    </xdr:from>
    <xdr:ext cx="6124575" cy="485775"/>
    <xdr:grpSp>
      <xdr:nvGrpSpPr>
        <xdr:cNvPr id="1073" name="Shape 2">
          <a:extLst>
            <a:ext uri="{FF2B5EF4-FFF2-40B4-BE49-F238E27FC236}">
              <a16:creationId xmlns:a16="http://schemas.microsoft.com/office/drawing/2014/main" id="{00000000-0008-0000-0600-000031040000}"/>
            </a:ext>
          </a:extLst>
        </xdr:cNvPr>
        <xdr:cNvGrpSpPr/>
      </xdr:nvGrpSpPr>
      <xdr:grpSpPr>
        <a:xfrm>
          <a:off x="1857375" y="166249350"/>
          <a:ext cx="6124575" cy="485775"/>
          <a:chOff x="2283713" y="3537113"/>
          <a:chExt cx="6124575" cy="485775"/>
        </a:xfrm>
      </xdr:grpSpPr>
      <xdr:grpSp>
        <xdr:nvGrpSpPr>
          <xdr:cNvPr id="1074" name="Shape 769">
            <a:extLst>
              <a:ext uri="{FF2B5EF4-FFF2-40B4-BE49-F238E27FC236}">
                <a16:creationId xmlns:a16="http://schemas.microsoft.com/office/drawing/2014/main" id="{00000000-0008-0000-0600-000032040000}"/>
              </a:ext>
            </a:extLst>
          </xdr:cNvPr>
          <xdr:cNvGrpSpPr/>
        </xdr:nvGrpSpPr>
        <xdr:grpSpPr>
          <a:xfrm>
            <a:off x="2283713" y="3537113"/>
            <a:ext cx="6124575" cy="485775"/>
            <a:chOff x="2283713" y="3537113"/>
            <a:chExt cx="6124575" cy="485775"/>
          </a:xfrm>
        </xdr:grpSpPr>
        <xdr:sp macro="" textlink="">
          <xdr:nvSpPr>
            <xdr:cNvPr id="1075" name="Shape 4">
              <a:extLst>
                <a:ext uri="{FF2B5EF4-FFF2-40B4-BE49-F238E27FC236}">
                  <a16:creationId xmlns:a16="http://schemas.microsoft.com/office/drawing/2014/main" id="{00000000-0008-0000-0600-000033040000}"/>
                </a:ext>
              </a:extLst>
            </xdr:cNvPr>
            <xdr:cNvSpPr/>
          </xdr:nvSpPr>
          <xdr:spPr>
            <a:xfrm>
              <a:off x="2283713" y="3537113"/>
              <a:ext cx="61245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76" name="Shape 770">
              <a:extLst>
                <a:ext uri="{FF2B5EF4-FFF2-40B4-BE49-F238E27FC236}">
                  <a16:creationId xmlns:a16="http://schemas.microsoft.com/office/drawing/2014/main" id="{00000000-0008-0000-0600-000034040000}"/>
                </a:ext>
              </a:extLst>
            </xdr:cNvPr>
            <xdr:cNvGrpSpPr/>
          </xdr:nvGrpSpPr>
          <xdr:grpSpPr>
            <a:xfrm>
              <a:off x="2283713" y="3537113"/>
              <a:ext cx="6124575" cy="485775"/>
              <a:chOff x="17494139" y="25025075"/>
              <a:chExt cx="2296399" cy="493642"/>
            </a:xfrm>
          </xdr:grpSpPr>
          <xdr:sp macro="" textlink="">
            <xdr:nvSpPr>
              <xdr:cNvPr id="1077" name="Shape 771">
                <a:extLst>
                  <a:ext uri="{FF2B5EF4-FFF2-40B4-BE49-F238E27FC236}">
                    <a16:creationId xmlns:a16="http://schemas.microsoft.com/office/drawing/2014/main" id="{00000000-0008-0000-0600-000035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78" name="Shape 772">
                <a:extLst>
                  <a:ext uri="{FF2B5EF4-FFF2-40B4-BE49-F238E27FC236}">
                    <a16:creationId xmlns:a16="http://schemas.microsoft.com/office/drawing/2014/main" id="{00000000-0008-0000-0600-000036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PCRFS=</a:t>
                </a:r>
                <a:endParaRPr sz="1100" b="0"/>
              </a:p>
            </xdr:txBody>
          </xdr:sp>
          <xdr:sp macro="" textlink="">
            <xdr:nvSpPr>
              <xdr:cNvPr id="1079" name="Shape 773">
                <a:extLst>
                  <a:ext uri="{FF2B5EF4-FFF2-40B4-BE49-F238E27FC236}">
                    <a16:creationId xmlns:a16="http://schemas.microsoft.com/office/drawing/2014/main" id="{00000000-0008-0000-0600-000037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 de realización de procesos de contratación  de funcionamiento en SECOP II___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realización de procesos de contratación  de funcionamiento en SECOP II</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2266950</xdr:colOff>
      <xdr:row>184</xdr:row>
      <xdr:rowOff>219075</xdr:rowOff>
    </xdr:from>
    <xdr:ext cx="4667250" cy="485775"/>
    <xdr:grpSp>
      <xdr:nvGrpSpPr>
        <xdr:cNvPr id="1080" name="Shape 2">
          <a:extLst>
            <a:ext uri="{FF2B5EF4-FFF2-40B4-BE49-F238E27FC236}">
              <a16:creationId xmlns:a16="http://schemas.microsoft.com/office/drawing/2014/main" id="{00000000-0008-0000-0600-000038040000}"/>
            </a:ext>
          </a:extLst>
        </xdr:cNvPr>
        <xdr:cNvGrpSpPr/>
      </xdr:nvGrpSpPr>
      <xdr:grpSpPr>
        <a:xfrm>
          <a:off x="2581275" y="167173275"/>
          <a:ext cx="4667250" cy="485775"/>
          <a:chOff x="3012375" y="3537113"/>
          <a:chExt cx="4667250" cy="485775"/>
        </a:xfrm>
      </xdr:grpSpPr>
      <xdr:grpSp>
        <xdr:nvGrpSpPr>
          <xdr:cNvPr id="1081" name="Shape 774">
            <a:extLst>
              <a:ext uri="{FF2B5EF4-FFF2-40B4-BE49-F238E27FC236}">
                <a16:creationId xmlns:a16="http://schemas.microsoft.com/office/drawing/2014/main" id="{00000000-0008-0000-0600-000039040000}"/>
              </a:ext>
            </a:extLst>
          </xdr:cNvPr>
          <xdr:cNvGrpSpPr/>
        </xdr:nvGrpSpPr>
        <xdr:grpSpPr>
          <a:xfrm>
            <a:off x="3012375" y="3537113"/>
            <a:ext cx="4667250" cy="485775"/>
            <a:chOff x="3012375" y="3537113"/>
            <a:chExt cx="4667250" cy="485775"/>
          </a:xfrm>
        </xdr:grpSpPr>
        <xdr:sp macro="" textlink="">
          <xdr:nvSpPr>
            <xdr:cNvPr id="1082" name="Shape 4">
              <a:extLst>
                <a:ext uri="{FF2B5EF4-FFF2-40B4-BE49-F238E27FC236}">
                  <a16:creationId xmlns:a16="http://schemas.microsoft.com/office/drawing/2014/main" id="{00000000-0008-0000-0600-00003A040000}"/>
                </a:ext>
              </a:extLst>
            </xdr:cNvPr>
            <xdr:cNvSpPr/>
          </xdr:nvSpPr>
          <xdr:spPr>
            <a:xfrm>
              <a:off x="3012375" y="3537113"/>
              <a:ext cx="46672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83" name="Shape 775">
              <a:extLst>
                <a:ext uri="{FF2B5EF4-FFF2-40B4-BE49-F238E27FC236}">
                  <a16:creationId xmlns:a16="http://schemas.microsoft.com/office/drawing/2014/main" id="{00000000-0008-0000-0600-00003B040000}"/>
                </a:ext>
              </a:extLst>
            </xdr:cNvPr>
            <xdr:cNvGrpSpPr/>
          </xdr:nvGrpSpPr>
          <xdr:grpSpPr>
            <a:xfrm>
              <a:off x="3012375" y="3537113"/>
              <a:ext cx="4667250" cy="485775"/>
              <a:chOff x="17494139" y="25025075"/>
              <a:chExt cx="2296399" cy="493642"/>
            </a:xfrm>
          </xdr:grpSpPr>
          <xdr:sp macro="" textlink="">
            <xdr:nvSpPr>
              <xdr:cNvPr id="1084" name="Shape 776">
                <a:extLst>
                  <a:ext uri="{FF2B5EF4-FFF2-40B4-BE49-F238E27FC236}">
                    <a16:creationId xmlns:a16="http://schemas.microsoft.com/office/drawing/2014/main" id="{00000000-0008-0000-0600-00003C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85" name="Shape 777">
                <a:extLst>
                  <a:ext uri="{FF2B5EF4-FFF2-40B4-BE49-F238E27FC236}">
                    <a16:creationId xmlns:a16="http://schemas.microsoft.com/office/drawing/2014/main" id="{00000000-0008-0000-0600-00003D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PLCEL=</a:t>
                </a:r>
                <a:endParaRPr sz="1100" b="0"/>
              </a:p>
            </xdr:txBody>
          </xdr:sp>
          <xdr:sp macro="" textlink="">
            <xdr:nvSpPr>
              <xdr:cNvPr id="1086" name="Shape 778">
                <a:extLst>
                  <a:ext uri="{FF2B5EF4-FFF2-40B4-BE49-F238E27FC236}">
                    <a16:creationId xmlns:a16="http://schemas.microsoft.com/office/drawing/2014/main" id="{00000000-0008-0000-0600-00003E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de elaboración de plan de liquidaciones de contratos____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elaboración de plan de liquidaciones de contratos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2266950</xdr:colOff>
      <xdr:row>185</xdr:row>
      <xdr:rowOff>238125</xdr:rowOff>
    </xdr:from>
    <xdr:ext cx="4667250" cy="485775"/>
    <xdr:grpSp>
      <xdr:nvGrpSpPr>
        <xdr:cNvPr id="1087" name="Shape 2">
          <a:extLst>
            <a:ext uri="{FF2B5EF4-FFF2-40B4-BE49-F238E27FC236}">
              <a16:creationId xmlns:a16="http://schemas.microsoft.com/office/drawing/2014/main" id="{00000000-0008-0000-0600-00003F040000}"/>
            </a:ext>
          </a:extLst>
        </xdr:cNvPr>
        <xdr:cNvGrpSpPr/>
      </xdr:nvGrpSpPr>
      <xdr:grpSpPr>
        <a:xfrm>
          <a:off x="2581275" y="168116250"/>
          <a:ext cx="4667250" cy="485775"/>
          <a:chOff x="3012375" y="3537113"/>
          <a:chExt cx="4667250" cy="485775"/>
        </a:xfrm>
      </xdr:grpSpPr>
      <xdr:grpSp>
        <xdr:nvGrpSpPr>
          <xdr:cNvPr id="1088" name="Shape 779">
            <a:extLst>
              <a:ext uri="{FF2B5EF4-FFF2-40B4-BE49-F238E27FC236}">
                <a16:creationId xmlns:a16="http://schemas.microsoft.com/office/drawing/2014/main" id="{00000000-0008-0000-0600-000040040000}"/>
              </a:ext>
            </a:extLst>
          </xdr:cNvPr>
          <xdr:cNvGrpSpPr/>
        </xdr:nvGrpSpPr>
        <xdr:grpSpPr>
          <a:xfrm>
            <a:off x="3012375" y="3537113"/>
            <a:ext cx="4667250" cy="485775"/>
            <a:chOff x="3012375" y="3537113"/>
            <a:chExt cx="4667250" cy="485775"/>
          </a:xfrm>
        </xdr:grpSpPr>
        <xdr:sp macro="" textlink="">
          <xdr:nvSpPr>
            <xdr:cNvPr id="1089" name="Shape 4">
              <a:extLst>
                <a:ext uri="{FF2B5EF4-FFF2-40B4-BE49-F238E27FC236}">
                  <a16:creationId xmlns:a16="http://schemas.microsoft.com/office/drawing/2014/main" id="{00000000-0008-0000-0600-000041040000}"/>
                </a:ext>
              </a:extLst>
            </xdr:cNvPr>
            <xdr:cNvSpPr/>
          </xdr:nvSpPr>
          <xdr:spPr>
            <a:xfrm>
              <a:off x="3012375" y="3537113"/>
              <a:ext cx="46672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90" name="Shape 780">
              <a:extLst>
                <a:ext uri="{FF2B5EF4-FFF2-40B4-BE49-F238E27FC236}">
                  <a16:creationId xmlns:a16="http://schemas.microsoft.com/office/drawing/2014/main" id="{00000000-0008-0000-0600-000042040000}"/>
                </a:ext>
              </a:extLst>
            </xdr:cNvPr>
            <xdr:cNvGrpSpPr/>
          </xdr:nvGrpSpPr>
          <xdr:grpSpPr>
            <a:xfrm>
              <a:off x="3012375" y="3537113"/>
              <a:ext cx="4667250" cy="485775"/>
              <a:chOff x="17494139" y="25025075"/>
              <a:chExt cx="2296399" cy="493642"/>
            </a:xfrm>
          </xdr:grpSpPr>
          <xdr:sp macro="" textlink="">
            <xdr:nvSpPr>
              <xdr:cNvPr id="1091" name="Shape 781">
                <a:extLst>
                  <a:ext uri="{FF2B5EF4-FFF2-40B4-BE49-F238E27FC236}">
                    <a16:creationId xmlns:a16="http://schemas.microsoft.com/office/drawing/2014/main" id="{00000000-0008-0000-0600-000043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92" name="Shape 782">
                <a:extLst>
                  <a:ext uri="{FF2B5EF4-FFF2-40B4-BE49-F238E27FC236}">
                    <a16:creationId xmlns:a16="http://schemas.microsoft.com/office/drawing/2014/main" id="{00000000-0008-0000-0600-000044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PLCEJ=</a:t>
                </a:r>
                <a:endParaRPr sz="1100" b="0"/>
              </a:p>
            </xdr:txBody>
          </xdr:sp>
          <xdr:sp macro="" textlink="">
            <xdr:nvSpPr>
              <xdr:cNvPr id="1093" name="Shape 783">
                <a:extLst>
                  <a:ext uri="{FF2B5EF4-FFF2-40B4-BE49-F238E27FC236}">
                    <a16:creationId xmlns:a16="http://schemas.microsoft.com/office/drawing/2014/main" id="{00000000-0008-0000-0600-000045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de ejecución de plan de liquidaciones de contratos____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ejecución de plan de liquidaciones de contratos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1781175</xdr:colOff>
      <xdr:row>186</xdr:row>
      <xdr:rowOff>238125</xdr:rowOff>
    </xdr:from>
    <xdr:ext cx="5657850" cy="485775"/>
    <xdr:grpSp>
      <xdr:nvGrpSpPr>
        <xdr:cNvPr id="1094" name="Shape 2">
          <a:extLst>
            <a:ext uri="{FF2B5EF4-FFF2-40B4-BE49-F238E27FC236}">
              <a16:creationId xmlns:a16="http://schemas.microsoft.com/office/drawing/2014/main" id="{00000000-0008-0000-0600-000046040000}"/>
            </a:ext>
          </a:extLst>
        </xdr:cNvPr>
        <xdr:cNvGrpSpPr/>
      </xdr:nvGrpSpPr>
      <xdr:grpSpPr>
        <a:xfrm>
          <a:off x="2095500" y="169040175"/>
          <a:ext cx="5657850" cy="485775"/>
          <a:chOff x="2517075" y="3537113"/>
          <a:chExt cx="5657850" cy="485775"/>
        </a:xfrm>
      </xdr:grpSpPr>
      <xdr:grpSp>
        <xdr:nvGrpSpPr>
          <xdr:cNvPr id="1095" name="Shape 784">
            <a:extLst>
              <a:ext uri="{FF2B5EF4-FFF2-40B4-BE49-F238E27FC236}">
                <a16:creationId xmlns:a16="http://schemas.microsoft.com/office/drawing/2014/main" id="{00000000-0008-0000-0600-000047040000}"/>
              </a:ext>
            </a:extLst>
          </xdr:cNvPr>
          <xdr:cNvGrpSpPr/>
        </xdr:nvGrpSpPr>
        <xdr:grpSpPr>
          <a:xfrm>
            <a:off x="2517075" y="3537113"/>
            <a:ext cx="5657850" cy="485775"/>
            <a:chOff x="2517075" y="3537113"/>
            <a:chExt cx="5657850" cy="485775"/>
          </a:xfrm>
        </xdr:grpSpPr>
        <xdr:sp macro="" textlink="">
          <xdr:nvSpPr>
            <xdr:cNvPr id="1096" name="Shape 4">
              <a:extLst>
                <a:ext uri="{FF2B5EF4-FFF2-40B4-BE49-F238E27FC236}">
                  <a16:creationId xmlns:a16="http://schemas.microsoft.com/office/drawing/2014/main" id="{00000000-0008-0000-0600-000048040000}"/>
                </a:ext>
              </a:extLst>
            </xdr:cNvPr>
            <xdr:cNvSpPr/>
          </xdr:nvSpPr>
          <xdr:spPr>
            <a:xfrm>
              <a:off x="2517075" y="3537113"/>
              <a:ext cx="56578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97" name="Shape 785">
              <a:extLst>
                <a:ext uri="{FF2B5EF4-FFF2-40B4-BE49-F238E27FC236}">
                  <a16:creationId xmlns:a16="http://schemas.microsoft.com/office/drawing/2014/main" id="{00000000-0008-0000-0600-000049040000}"/>
                </a:ext>
              </a:extLst>
            </xdr:cNvPr>
            <xdr:cNvGrpSpPr/>
          </xdr:nvGrpSpPr>
          <xdr:grpSpPr>
            <a:xfrm>
              <a:off x="2517075" y="3537113"/>
              <a:ext cx="5657850" cy="485775"/>
              <a:chOff x="17494139" y="25025075"/>
              <a:chExt cx="2296399" cy="493642"/>
            </a:xfrm>
          </xdr:grpSpPr>
          <xdr:sp macro="" textlink="">
            <xdr:nvSpPr>
              <xdr:cNvPr id="1098" name="Shape 786">
                <a:extLst>
                  <a:ext uri="{FF2B5EF4-FFF2-40B4-BE49-F238E27FC236}">
                    <a16:creationId xmlns:a16="http://schemas.microsoft.com/office/drawing/2014/main" id="{00000000-0008-0000-0600-00004A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99" name="Shape 787">
                <a:extLst>
                  <a:ext uri="{FF2B5EF4-FFF2-40B4-BE49-F238E27FC236}">
                    <a16:creationId xmlns:a16="http://schemas.microsoft.com/office/drawing/2014/main" id="{00000000-0008-0000-0600-00004B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PIECEL=</a:t>
                </a:r>
                <a:endParaRPr sz="1100" b="0"/>
              </a:p>
            </xdr:txBody>
          </xdr:sp>
          <xdr:sp macro="" textlink="">
            <xdr:nvSpPr>
              <xdr:cNvPr id="1100" name="Shape 788">
                <a:extLst>
                  <a:ext uri="{FF2B5EF4-FFF2-40B4-BE49-F238E27FC236}">
                    <a16:creationId xmlns:a16="http://schemas.microsoft.com/office/drawing/2014/main" id="{00000000-0008-0000-0600-00004C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 de elaboración de plan de identificación  y clasificación de contratos____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elaboración de plan de identificación  y clasificación de contratos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1781175</xdr:colOff>
      <xdr:row>187</xdr:row>
      <xdr:rowOff>219075</xdr:rowOff>
    </xdr:from>
    <xdr:ext cx="5657850" cy="485775"/>
    <xdr:grpSp>
      <xdr:nvGrpSpPr>
        <xdr:cNvPr id="1101" name="Shape 2">
          <a:extLst>
            <a:ext uri="{FF2B5EF4-FFF2-40B4-BE49-F238E27FC236}">
              <a16:creationId xmlns:a16="http://schemas.microsoft.com/office/drawing/2014/main" id="{00000000-0008-0000-0600-00004D040000}"/>
            </a:ext>
          </a:extLst>
        </xdr:cNvPr>
        <xdr:cNvGrpSpPr/>
      </xdr:nvGrpSpPr>
      <xdr:grpSpPr>
        <a:xfrm>
          <a:off x="2095500" y="169945050"/>
          <a:ext cx="5657850" cy="485775"/>
          <a:chOff x="2517075" y="3537113"/>
          <a:chExt cx="5657850" cy="485775"/>
        </a:xfrm>
      </xdr:grpSpPr>
      <xdr:grpSp>
        <xdr:nvGrpSpPr>
          <xdr:cNvPr id="1102" name="Shape 789">
            <a:extLst>
              <a:ext uri="{FF2B5EF4-FFF2-40B4-BE49-F238E27FC236}">
                <a16:creationId xmlns:a16="http://schemas.microsoft.com/office/drawing/2014/main" id="{00000000-0008-0000-0600-00004E040000}"/>
              </a:ext>
            </a:extLst>
          </xdr:cNvPr>
          <xdr:cNvGrpSpPr/>
        </xdr:nvGrpSpPr>
        <xdr:grpSpPr>
          <a:xfrm>
            <a:off x="2517075" y="3537113"/>
            <a:ext cx="5657850" cy="485775"/>
            <a:chOff x="2517075" y="3537113"/>
            <a:chExt cx="5657850" cy="485775"/>
          </a:xfrm>
        </xdr:grpSpPr>
        <xdr:sp macro="" textlink="">
          <xdr:nvSpPr>
            <xdr:cNvPr id="1103" name="Shape 4">
              <a:extLst>
                <a:ext uri="{FF2B5EF4-FFF2-40B4-BE49-F238E27FC236}">
                  <a16:creationId xmlns:a16="http://schemas.microsoft.com/office/drawing/2014/main" id="{00000000-0008-0000-0600-00004F040000}"/>
                </a:ext>
              </a:extLst>
            </xdr:cNvPr>
            <xdr:cNvSpPr/>
          </xdr:nvSpPr>
          <xdr:spPr>
            <a:xfrm>
              <a:off x="2517075" y="3537113"/>
              <a:ext cx="56578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04" name="Shape 790">
              <a:extLst>
                <a:ext uri="{FF2B5EF4-FFF2-40B4-BE49-F238E27FC236}">
                  <a16:creationId xmlns:a16="http://schemas.microsoft.com/office/drawing/2014/main" id="{00000000-0008-0000-0600-000050040000}"/>
                </a:ext>
              </a:extLst>
            </xdr:cNvPr>
            <xdr:cNvGrpSpPr/>
          </xdr:nvGrpSpPr>
          <xdr:grpSpPr>
            <a:xfrm>
              <a:off x="2517075" y="3537113"/>
              <a:ext cx="5657850" cy="485775"/>
              <a:chOff x="17494139" y="25025075"/>
              <a:chExt cx="2296399" cy="493642"/>
            </a:xfrm>
          </xdr:grpSpPr>
          <xdr:sp macro="" textlink="">
            <xdr:nvSpPr>
              <xdr:cNvPr id="1105" name="Shape 791">
                <a:extLst>
                  <a:ext uri="{FF2B5EF4-FFF2-40B4-BE49-F238E27FC236}">
                    <a16:creationId xmlns:a16="http://schemas.microsoft.com/office/drawing/2014/main" id="{00000000-0008-0000-0600-000051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106" name="Shape 792">
                <a:extLst>
                  <a:ext uri="{FF2B5EF4-FFF2-40B4-BE49-F238E27FC236}">
                    <a16:creationId xmlns:a16="http://schemas.microsoft.com/office/drawing/2014/main" id="{00000000-0008-0000-0600-000052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PIECEJ=</a:t>
                </a:r>
                <a:endParaRPr sz="1100" b="0"/>
              </a:p>
            </xdr:txBody>
          </xdr:sp>
          <xdr:sp macro="" textlink="">
            <xdr:nvSpPr>
              <xdr:cNvPr id="1107" name="Shape 793">
                <a:extLst>
                  <a:ext uri="{FF2B5EF4-FFF2-40B4-BE49-F238E27FC236}">
                    <a16:creationId xmlns:a16="http://schemas.microsoft.com/office/drawing/2014/main" id="{00000000-0008-0000-0600-000053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 de ejecución de plan de identificación  y clasificación de contratos____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ejecución de plan de identificación  y clasificación de contratos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3133725</xdr:colOff>
      <xdr:row>38</xdr:row>
      <xdr:rowOff>200025</xdr:rowOff>
    </xdr:from>
    <xdr:ext cx="2552700" cy="485775"/>
    <xdr:grpSp>
      <xdr:nvGrpSpPr>
        <xdr:cNvPr id="1108" name="Shape 2">
          <a:extLst>
            <a:ext uri="{FF2B5EF4-FFF2-40B4-BE49-F238E27FC236}">
              <a16:creationId xmlns:a16="http://schemas.microsoft.com/office/drawing/2014/main" id="{00000000-0008-0000-0600-000054040000}"/>
            </a:ext>
          </a:extLst>
        </xdr:cNvPr>
        <xdr:cNvGrpSpPr/>
      </xdr:nvGrpSpPr>
      <xdr:grpSpPr>
        <a:xfrm>
          <a:off x="3448050" y="32261175"/>
          <a:ext cx="2552700" cy="485775"/>
          <a:chOff x="4069650" y="3537113"/>
          <a:chExt cx="2552700" cy="485775"/>
        </a:xfrm>
      </xdr:grpSpPr>
      <xdr:grpSp>
        <xdr:nvGrpSpPr>
          <xdr:cNvPr id="1109" name="Shape 794">
            <a:extLst>
              <a:ext uri="{FF2B5EF4-FFF2-40B4-BE49-F238E27FC236}">
                <a16:creationId xmlns:a16="http://schemas.microsoft.com/office/drawing/2014/main" id="{00000000-0008-0000-0600-000055040000}"/>
              </a:ext>
            </a:extLst>
          </xdr:cNvPr>
          <xdr:cNvGrpSpPr/>
        </xdr:nvGrpSpPr>
        <xdr:grpSpPr>
          <a:xfrm>
            <a:off x="4069650" y="3537113"/>
            <a:ext cx="2552700" cy="485775"/>
            <a:chOff x="4069650" y="3537113"/>
            <a:chExt cx="2552700" cy="485775"/>
          </a:xfrm>
        </xdr:grpSpPr>
        <xdr:sp macro="" textlink="">
          <xdr:nvSpPr>
            <xdr:cNvPr id="1110" name="Shape 4">
              <a:extLst>
                <a:ext uri="{FF2B5EF4-FFF2-40B4-BE49-F238E27FC236}">
                  <a16:creationId xmlns:a16="http://schemas.microsoft.com/office/drawing/2014/main" id="{00000000-0008-0000-0600-000056040000}"/>
                </a:ext>
              </a:extLst>
            </xdr:cNvPr>
            <xdr:cNvSpPr/>
          </xdr:nvSpPr>
          <xdr:spPr>
            <a:xfrm>
              <a:off x="4069650" y="3537113"/>
              <a:ext cx="25527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11" name="Shape 795">
              <a:extLst>
                <a:ext uri="{FF2B5EF4-FFF2-40B4-BE49-F238E27FC236}">
                  <a16:creationId xmlns:a16="http://schemas.microsoft.com/office/drawing/2014/main" id="{00000000-0008-0000-0600-000057040000}"/>
                </a:ext>
              </a:extLst>
            </xdr:cNvPr>
            <xdr:cNvGrpSpPr/>
          </xdr:nvGrpSpPr>
          <xdr:grpSpPr>
            <a:xfrm>
              <a:off x="4069650" y="3537113"/>
              <a:ext cx="2552700" cy="485775"/>
              <a:chOff x="16954500" y="25025075"/>
              <a:chExt cx="2932042" cy="493642"/>
            </a:xfrm>
          </xdr:grpSpPr>
          <xdr:sp macro="" textlink="">
            <xdr:nvSpPr>
              <xdr:cNvPr id="1112" name="Shape 796">
                <a:extLst>
                  <a:ext uri="{FF2B5EF4-FFF2-40B4-BE49-F238E27FC236}">
                    <a16:creationId xmlns:a16="http://schemas.microsoft.com/office/drawing/2014/main" id="{00000000-0008-0000-0600-00005804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113" name="Shape 797">
                <a:extLst>
                  <a:ext uri="{FF2B5EF4-FFF2-40B4-BE49-F238E27FC236}">
                    <a16:creationId xmlns:a16="http://schemas.microsoft.com/office/drawing/2014/main" id="{00000000-0008-0000-0600-000059040000}"/>
                  </a:ext>
                </a:extLst>
              </xdr:cNvPr>
              <xdr:cNvSpPr txBox="1"/>
            </xdr:nvSpPr>
            <xdr:spPr>
              <a:xfrm>
                <a:off x="16954500" y="25154284"/>
                <a:ext cx="604412" cy="188331"/>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CSC</a:t>
                </a:r>
                <a:r>
                  <a:rPr lang="en-US" sz="1100" b="0">
                    <a:solidFill>
                      <a:schemeClr val="dk1"/>
                    </a:solidFill>
                    <a:latin typeface="Calibri"/>
                    <a:ea typeface="Calibri"/>
                    <a:cs typeface="Calibri"/>
                    <a:sym typeface="Calibri"/>
                  </a:rPr>
                  <a:t>=</a:t>
                </a:r>
                <a:endParaRPr sz="1400"/>
              </a:p>
            </xdr:txBody>
          </xdr:sp>
          <xdr:sp macro="" textlink="">
            <xdr:nvSpPr>
              <xdr:cNvPr id="1114" name="Shape 798">
                <a:extLst>
                  <a:ext uri="{FF2B5EF4-FFF2-40B4-BE49-F238E27FC236}">
                    <a16:creationId xmlns:a16="http://schemas.microsoft.com/office/drawing/2014/main" id="{00000000-0008-0000-0600-00005A04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___Convenios Suscritos___</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Convenios planeados</a:t>
                </a:r>
                <a:endParaRPr sz="1400"/>
              </a:p>
            </xdr:txBody>
          </xdr:sp>
        </xdr:grpSp>
      </xdr:grpSp>
    </xdr:grpSp>
    <xdr:clientData fLocksWithSheet="0"/>
  </xdr:oneCellAnchor>
  <xdr:oneCellAnchor>
    <xdr:from>
      <xdr:col>1</xdr:col>
      <xdr:colOff>1533525</xdr:colOff>
      <xdr:row>6</xdr:row>
      <xdr:rowOff>219075</xdr:rowOff>
    </xdr:from>
    <xdr:ext cx="6238875" cy="590550"/>
    <xdr:pic>
      <xdr:nvPicPr>
        <xdr:cNvPr id="1115" name="image22.png">
          <a:extLst>
            <a:ext uri="{FF2B5EF4-FFF2-40B4-BE49-F238E27FC236}">
              <a16:creationId xmlns:a16="http://schemas.microsoft.com/office/drawing/2014/main" id="{00000000-0008-0000-0600-00005B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1981200</xdr:colOff>
      <xdr:row>7</xdr:row>
      <xdr:rowOff>76200</xdr:rowOff>
    </xdr:from>
    <xdr:ext cx="4876800" cy="600075"/>
    <xdr:pic>
      <xdr:nvPicPr>
        <xdr:cNvPr id="1116" name="image21.png">
          <a:extLst>
            <a:ext uri="{FF2B5EF4-FFF2-40B4-BE49-F238E27FC236}">
              <a16:creationId xmlns:a16="http://schemas.microsoft.com/office/drawing/2014/main" id="{00000000-0008-0000-0600-00005C04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1543050</xdr:colOff>
      <xdr:row>8</xdr:row>
      <xdr:rowOff>219075</xdr:rowOff>
    </xdr:from>
    <xdr:ext cx="6105525" cy="638175"/>
    <xdr:pic>
      <xdr:nvPicPr>
        <xdr:cNvPr id="1117" name="image23.png">
          <a:extLst>
            <a:ext uri="{FF2B5EF4-FFF2-40B4-BE49-F238E27FC236}">
              <a16:creationId xmlns:a16="http://schemas.microsoft.com/office/drawing/2014/main" id="{00000000-0008-0000-0600-00005D04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1162050</xdr:colOff>
      <xdr:row>9</xdr:row>
      <xdr:rowOff>171450</xdr:rowOff>
    </xdr:from>
    <xdr:ext cx="7286625" cy="533400"/>
    <xdr:pic>
      <xdr:nvPicPr>
        <xdr:cNvPr id="1118" name="image10.png">
          <a:extLst>
            <a:ext uri="{FF2B5EF4-FFF2-40B4-BE49-F238E27FC236}">
              <a16:creationId xmlns:a16="http://schemas.microsoft.com/office/drawing/2014/main" id="{00000000-0008-0000-0600-00005E04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352425</xdr:colOff>
      <xdr:row>10</xdr:row>
      <xdr:rowOff>257175</xdr:rowOff>
    </xdr:from>
    <xdr:ext cx="8315325" cy="514350"/>
    <xdr:pic>
      <xdr:nvPicPr>
        <xdr:cNvPr id="1119" name="image9.png">
          <a:extLst>
            <a:ext uri="{FF2B5EF4-FFF2-40B4-BE49-F238E27FC236}">
              <a16:creationId xmlns:a16="http://schemas.microsoft.com/office/drawing/2014/main" id="{00000000-0008-0000-0600-00005F04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819150</xdr:colOff>
      <xdr:row>11</xdr:row>
      <xdr:rowOff>161925</xdr:rowOff>
    </xdr:from>
    <xdr:ext cx="7324725" cy="581025"/>
    <xdr:pic>
      <xdr:nvPicPr>
        <xdr:cNvPr id="1120" name="image30.png">
          <a:extLst>
            <a:ext uri="{FF2B5EF4-FFF2-40B4-BE49-F238E27FC236}">
              <a16:creationId xmlns:a16="http://schemas.microsoft.com/office/drawing/2014/main" id="{00000000-0008-0000-0600-00006004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485775</xdr:colOff>
      <xdr:row>12</xdr:row>
      <xdr:rowOff>152400</xdr:rowOff>
    </xdr:from>
    <xdr:ext cx="8115300" cy="742950"/>
    <xdr:pic>
      <xdr:nvPicPr>
        <xdr:cNvPr id="1121" name="image28.png">
          <a:extLst>
            <a:ext uri="{FF2B5EF4-FFF2-40B4-BE49-F238E27FC236}">
              <a16:creationId xmlns:a16="http://schemas.microsoft.com/office/drawing/2014/main" id="{00000000-0008-0000-0600-00006104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xdr:col>
      <xdr:colOff>885825</xdr:colOff>
      <xdr:row>13</xdr:row>
      <xdr:rowOff>133350</xdr:rowOff>
    </xdr:from>
    <xdr:ext cx="7200900" cy="762000"/>
    <xdr:pic>
      <xdr:nvPicPr>
        <xdr:cNvPr id="1122" name="image24.png">
          <a:extLst>
            <a:ext uri="{FF2B5EF4-FFF2-40B4-BE49-F238E27FC236}">
              <a16:creationId xmlns:a16="http://schemas.microsoft.com/office/drawing/2014/main" id="{00000000-0008-0000-0600-00006204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xdr:col>
      <xdr:colOff>1171575</xdr:colOff>
      <xdr:row>14</xdr:row>
      <xdr:rowOff>66675</xdr:rowOff>
    </xdr:from>
    <xdr:ext cx="6353175" cy="733425"/>
    <xdr:pic>
      <xdr:nvPicPr>
        <xdr:cNvPr id="1123" name="image25.png">
          <a:extLst>
            <a:ext uri="{FF2B5EF4-FFF2-40B4-BE49-F238E27FC236}">
              <a16:creationId xmlns:a16="http://schemas.microsoft.com/office/drawing/2014/main" id="{00000000-0008-0000-0600-00006304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xdr:col>
      <xdr:colOff>638175</xdr:colOff>
      <xdr:row>15</xdr:row>
      <xdr:rowOff>114300</xdr:rowOff>
    </xdr:from>
    <xdr:ext cx="7429500" cy="695325"/>
    <xdr:pic>
      <xdr:nvPicPr>
        <xdr:cNvPr id="1124" name="image14.png">
          <a:extLst>
            <a:ext uri="{FF2B5EF4-FFF2-40B4-BE49-F238E27FC236}">
              <a16:creationId xmlns:a16="http://schemas.microsoft.com/office/drawing/2014/main" id="{00000000-0008-0000-0600-00006404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1</xdr:col>
      <xdr:colOff>1133475</xdr:colOff>
      <xdr:row>16</xdr:row>
      <xdr:rowOff>276225</xdr:rowOff>
    </xdr:from>
    <xdr:ext cx="6191250" cy="495300"/>
    <xdr:pic>
      <xdr:nvPicPr>
        <xdr:cNvPr id="1125" name="image13.png">
          <a:extLst>
            <a:ext uri="{FF2B5EF4-FFF2-40B4-BE49-F238E27FC236}">
              <a16:creationId xmlns:a16="http://schemas.microsoft.com/office/drawing/2014/main" id="{00000000-0008-0000-0600-00006504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1</xdr:col>
      <xdr:colOff>2181225</xdr:colOff>
      <xdr:row>17</xdr:row>
      <xdr:rowOff>228600</xdr:rowOff>
    </xdr:from>
    <xdr:ext cx="4543425" cy="609600"/>
    <xdr:pic>
      <xdr:nvPicPr>
        <xdr:cNvPr id="1126" name="image15.png">
          <a:extLst>
            <a:ext uri="{FF2B5EF4-FFF2-40B4-BE49-F238E27FC236}">
              <a16:creationId xmlns:a16="http://schemas.microsoft.com/office/drawing/2014/main" id="{00000000-0008-0000-0600-00006604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1</xdr:col>
      <xdr:colOff>828675</xdr:colOff>
      <xdr:row>18</xdr:row>
      <xdr:rowOff>161925</xdr:rowOff>
    </xdr:from>
    <xdr:ext cx="7248525" cy="552450"/>
    <xdr:pic>
      <xdr:nvPicPr>
        <xdr:cNvPr id="1127" name="image18.png">
          <a:extLst>
            <a:ext uri="{FF2B5EF4-FFF2-40B4-BE49-F238E27FC236}">
              <a16:creationId xmlns:a16="http://schemas.microsoft.com/office/drawing/2014/main" id="{00000000-0008-0000-0600-00006704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1</xdr:col>
      <xdr:colOff>1276350</xdr:colOff>
      <xdr:row>19</xdr:row>
      <xdr:rowOff>285750</xdr:rowOff>
    </xdr:from>
    <xdr:ext cx="5962650" cy="514350"/>
    <xdr:pic>
      <xdr:nvPicPr>
        <xdr:cNvPr id="1128" name="image8.png">
          <a:extLst>
            <a:ext uri="{FF2B5EF4-FFF2-40B4-BE49-F238E27FC236}">
              <a16:creationId xmlns:a16="http://schemas.microsoft.com/office/drawing/2014/main" id="{00000000-0008-0000-0600-00006804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1</xdr:col>
      <xdr:colOff>2314575</xdr:colOff>
      <xdr:row>20</xdr:row>
      <xdr:rowOff>276225</xdr:rowOff>
    </xdr:from>
    <xdr:ext cx="4029075" cy="466725"/>
    <xdr:pic>
      <xdr:nvPicPr>
        <xdr:cNvPr id="1129" name="image17.png">
          <a:extLst>
            <a:ext uri="{FF2B5EF4-FFF2-40B4-BE49-F238E27FC236}">
              <a16:creationId xmlns:a16="http://schemas.microsoft.com/office/drawing/2014/main" id="{00000000-0008-0000-0600-00006904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1</xdr:col>
      <xdr:colOff>1000125</xdr:colOff>
      <xdr:row>21</xdr:row>
      <xdr:rowOff>190500</xdr:rowOff>
    </xdr:from>
    <xdr:ext cx="6772275" cy="514350"/>
    <xdr:pic>
      <xdr:nvPicPr>
        <xdr:cNvPr id="1130" name="image20.png">
          <a:extLst>
            <a:ext uri="{FF2B5EF4-FFF2-40B4-BE49-F238E27FC236}">
              <a16:creationId xmlns:a16="http://schemas.microsoft.com/office/drawing/2014/main" id="{00000000-0008-0000-0600-00006A04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1</xdr:col>
      <xdr:colOff>1762125</xdr:colOff>
      <xdr:row>22</xdr:row>
      <xdr:rowOff>285750</xdr:rowOff>
    </xdr:from>
    <xdr:ext cx="5534025" cy="495300"/>
    <xdr:pic>
      <xdr:nvPicPr>
        <xdr:cNvPr id="1131" name="image27.png">
          <a:extLst>
            <a:ext uri="{FF2B5EF4-FFF2-40B4-BE49-F238E27FC236}">
              <a16:creationId xmlns:a16="http://schemas.microsoft.com/office/drawing/2014/main" id="{00000000-0008-0000-0600-00006B04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1</xdr:col>
      <xdr:colOff>847725</xdr:colOff>
      <xdr:row>23</xdr:row>
      <xdr:rowOff>57150</xdr:rowOff>
    </xdr:from>
    <xdr:ext cx="7305675" cy="790575"/>
    <xdr:pic>
      <xdr:nvPicPr>
        <xdr:cNvPr id="1132" name="image19.png">
          <a:extLst>
            <a:ext uri="{FF2B5EF4-FFF2-40B4-BE49-F238E27FC236}">
              <a16:creationId xmlns:a16="http://schemas.microsoft.com/office/drawing/2014/main" id="{00000000-0008-0000-0600-00006C04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1</xdr:col>
      <xdr:colOff>2019300</xdr:colOff>
      <xdr:row>24</xdr:row>
      <xdr:rowOff>57150</xdr:rowOff>
    </xdr:from>
    <xdr:ext cx="4933950" cy="695325"/>
    <xdr:pic>
      <xdr:nvPicPr>
        <xdr:cNvPr id="1133" name="image26.png">
          <a:extLst>
            <a:ext uri="{FF2B5EF4-FFF2-40B4-BE49-F238E27FC236}">
              <a16:creationId xmlns:a16="http://schemas.microsoft.com/office/drawing/2014/main" id="{00000000-0008-0000-0600-00006D04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1</xdr:col>
      <xdr:colOff>1981200</xdr:colOff>
      <xdr:row>25</xdr:row>
      <xdr:rowOff>133350</xdr:rowOff>
    </xdr:from>
    <xdr:ext cx="4619625" cy="552450"/>
    <xdr:pic>
      <xdr:nvPicPr>
        <xdr:cNvPr id="1134" name="image11.png">
          <a:extLst>
            <a:ext uri="{FF2B5EF4-FFF2-40B4-BE49-F238E27FC236}">
              <a16:creationId xmlns:a16="http://schemas.microsoft.com/office/drawing/2014/main" id="{00000000-0008-0000-0600-00006E04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1</xdr:col>
      <xdr:colOff>3409950</xdr:colOff>
      <xdr:row>26</xdr:row>
      <xdr:rowOff>38100</xdr:rowOff>
    </xdr:from>
    <xdr:ext cx="1876425" cy="762000"/>
    <xdr:pic>
      <xdr:nvPicPr>
        <xdr:cNvPr id="1135" name="image16.png">
          <a:extLst>
            <a:ext uri="{FF2B5EF4-FFF2-40B4-BE49-F238E27FC236}">
              <a16:creationId xmlns:a16="http://schemas.microsoft.com/office/drawing/2014/main" id="{00000000-0008-0000-0600-00006F04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1</xdr:col>
      <xdr:colOff>2857500</xdr:colOff>
      <xdr:row>27</xdr:row>
      <xdr:rowOff>114300</xdr:rowOff>
    </xdr:from>
    <xdr:ext cx="2676525" cy="752475"/>
    <xdr:pic>
      <xdr:nvPicPr>
        <xdr:cNvPr id="1136" name="image12.jpg">
          <a:extLst>
            <a:ext uri="{FF2B5EF4-FFF2-40B4-BE49-F238E27FC236}">
              <a16:creationId xmlns:a16="http://schemas.microsoft.com/office/drawing/2014/main" id="{00000000-0008-0000-0600-00007004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oneCellAnchor>
    <xdr:from>
      <xdr:col>1</xdr:col>
      <xdr:colOff>2381250</xdr:colOff>
      <xdr:row>28</xdr:row>
      <xdr:rowOff>76200</xdr:rowOff>
    </xdr:from>
    <xdr:ext cx="4276725" cy="742950"/>
    <xdr:pic>
      <xdr:nvPicPr>
        <xdr:cNvPr id="1137" name="image29.png">
          <a:extLst>
            <a:ext uri="{FF2B5EF4-FFF2-40B4-BE49-F238E27FC236}">
              <a16:creationId xmlns:a16="http://schemas.microsoft.com/office/drawing/2014/main" id="{00000000-0008-0000-0600-000071040000}"/>
            </a:ext>
          </a:extLst>
        </xdr:cNvPr>
        <xdr:cNvPicPr preferRelativeResize="0"/>
      </xdr:nvPicPr>
      <xdr:blipFill>
        <a:blip xmlns:r="http://schemas.openxmlformats.org/officeDocument/2006/relationships" r:embed="rId23" cstate="print"/>
        <a:stretch>
          <a:fillRect/>
        </a:stretch>
      </xdr:blipFill>
      <xdr:spPr>
        <a:prstGeom prst="rect">
          <a:avLst/>
        </a:prstGeom>
        <a:noFill/>
      </xdr:spPr>
    </xdr:pic>
    <xdr:clientData fLocksWithSheet="0"/>
  </xdr:oneCellAnchor>
  <xdr:oneCellAnchor>
    <xdr:from>
      <xdr:col>1</xdr:col>
      <xdr:colOff>0</xdr:colOff>
      <xdr:row>5</xdr:row>
      <xdr:rowOff>0</xdr:rowOff>
    </xdr:from>
    <xdr:ext cx="8934450" cy="466725"/>
    <xdr:pic>
      <xdr:nvPicPr>
        <xdr:cNvPr id="1138" name="image31.png">
          <a:extLst>
            <a:ext uri="{FF2B5EF4-FFF2-40B4-BE49-F238E27FC236}">
              <a16:creationId xmlns:a16="http://schemas.microsoft.com/office/drawing/2014/main" id="{00000000-0008-0000-0600-000072040000}"/>
            </a:ext>
          </a:extLst>
        </xdr:cNvPr>
        <xdr:cNvPicPr preferRelativeResize="0"/>
      </xdr:nvPicPr>
      <xdr:blipFill>
        <a:blip xmlns:r="http://schemas.openxmlformats.org/officeDocument/2006/relationships" r:embed="rId2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acortar.link/mzfu1F"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23"/>
  <sheetViews>
    <sheetView topLeftCell="A33" zoomScale="83" workbookViewId="0">
      <selection activeCell="C27" sqref="C27"/>
    </sheetView>
  </sheetViews>
  <sheetFormatPr baseColWidth="10" defaultColWidth="14.42578125" defaultRowHeight="15" customHeight="1" x14ac:dyDescent="0.25"/>
  <cols>
    <col min="1" max="1" width="6.140625" customWidth="1"/>
    <col min="2" max="2" width="27.140625" customWidth="1"/>
    <col min="3" max="3" width="39.28515625" customWidth="1"/>
    <col min="4" max="4" width="18.140625" customWidth="1"/>
    <col min="5" max="5" width="40.42578125" customWidth="1"/>
    <col min="6" max="6" width="22.7109375" customWidth="1"/>
    <col min="7" max="7" width="14.7109375" customWidth="1"/>
    <col min="8" max="8" width="20.85546875" customWidth="1"/>
    <col min="9" max="9" width="26.42578125" customWidth="1"/>
    <col min="10" max="10" width="22" customWidth="1"/>
    <col min="11" max="11" width="8.5703125" customWidth="1"/>
    <col min="12" max="13" width="21.42578125" customWidth="1"/>
    <col min="14" max="14" width="6.85546875" customWidth="1"/>
    <col min="15" max="15" width="21.5703125" customWidth="1"/>
    <col min="16" max="16" width="11.28515625" customWidth="1"/>
    <col min="17" max="17" width="17.28515625" customWidth="1"/>
    <col min="18" max="18" width="11.42578125" customWidth="1"/>
    <col min="19" max="19" width="14.140625" customWidth="1"/>
    <col min="20" max="39" width="11.42578125" customWidth="1"/>
  </cols>
  <sheetData>
    <row r="1" spans="1:39" ht="33" customHeight="1" x14ac:dyDescent="0.25">
      <c r="A1" s="1"/>
      <c r="B1" s="2"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20.25" customHeight="1" x14ac:dyDescent="0.25">
      <c r="A2" s="1"/>
      <c r="B2" s="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27.75" customHeight="1" x14ac:dyDescent="0.25">
      <c r="A3" s="4">
        <v>1</v>
      </c>
      <c r="B3" s="111" t="s">
        <v>1</v>
      </c>
      <c r="C3" s="112"/>
      <c r="D3" s="112"/>
      <c r="E3" s="112"/>
      <c r="F3" s="113"/>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12" customHeight="1" x14ac:dyDescent="0.25">
      <c r="A4" s="1"/>
      <c r="B4" s="1">
        <v>1</v>
      </c>
      <c r="C4" s="1" t="s">
        <v>2</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12" customHeight="1" x14ac:dyDescent="0.25">
      <c r="A5" s="1"/>
      <c r="B5" s="1">
        <v>4</v>
      </c>
      <c r="C5" s="1" t="s">
        <v>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12" customHeight="1" x14ac:dyDescent="0.25">
      <c r="A6" s="1"/>
      <c r="B6" s="1"/>
      <c r="C6" s="1" t="s">
        <v>4</v>
      </c>
      <c r="D6" s="1" t="s">
        <v>5</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2" customHeight="1" x14ac:dyDescent="0.25">
      <c r="A7" s="1"/>
      <c r="B7" s="1"/>
      <c r="C7" s="1" t="s">
        <v>6</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12" customHeight="1" x14ac:dyDescent="0.25">
      <c r="A8" s="1"/>
      <c r="B8" s="1">
        <v>2</v>
      </c>
      <c r="C8" s="1" t="s">
        <v>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12" customHeight="1" x14ac:dyDescent="0.25">
      <c r="A9" s="1"/>
      <c r="B9" s="1">
        <v>3</v>
      </c>
      <c r="C9" s="1" t="s">
        <v>8</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2" customHeight="1" x14ac:dyDescent="0.25">
      <c r="A10" s="1"/>
      <c r="B10" s="1">
        <v>5</v>
      </c>
      <c r="C10" s="1" t="s">
        <v>9</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0.25" customHeight="1" x14ac:dyDescent="0.25">
      <c r="A11" s="1"/>
      <c r="B11" s="3"/>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22.5" customHeight="1" x14ac:dyDescent="0.25">
      <c r="A12" s="4">
        <v>2</v>
      </c>
      <c r="B12" s="111" t="s">
        <v>10</v>
      </c>
      <c r="C12" s="112"/>
      <c r="D12" s="112"/>
      <c r="E12" s="116"/>
      <c r="F12" s="5"/>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5.25" customHeight="1" x14ac:dyDescent="0.25">
      <c r="A13" s="1"/>
      <c r="B13" s="6"/>
      <c r="C13" s="6"/>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11.25" customHeight="1" x14ac:dyDescent="0.25">
      <c r="A14" s="7" t="s">
        <v>11</v>
      </c>
      <c r="B14" s="6" t="s">
        <v>12</v>
      </c>
      <c r="C14" s="6" t="s">
        <v>13</v>
      </c>
      <c r="D14" s="115" t="s">
        <v>14</v>
      </c>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row>
    <row r="15" spans="1:39" ht="11.25" customHeight="1" x14ac:dyDescent="0.25">
      <c r="A15" s="7" t="s">
        <v>15</v>
      </c>
      <c r="B15" s="6" t="s">
        <v>16</v>
      </c>
      <c r="C15" s="6" t="s">
        <v>13</v>
      </c>
      <c r="D15" s="115" t="s">
        <v>17</v>
      </c>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row>
    <row r="16" spans="1:39" ht="11.25" customHeight="1" x14ac:dyDescent="0.25">
      <c r="A16" s="7" t="s">
        <v>18</v>
      </c>
      <c r="B16" s="6" t="s">
        <v>19</v>
      </c>
      <c r="C16" s="6" t="s">
        <v>13</v>
      </c>
      <c r="D16" s="115" t="s">
        <v>20</v>
      </c>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row>
    <row r="17" spans="1:39" ht="11.25" customHeight="1" x14ac:dyDescent="0.25">
      <c r="A17" s="7" t="s">
        <v>21</v>
      </c>
      <c r="B17" s="6" t="s">
        <v>22</v>
      </c>
      <c r="C17" s="6" t="s">
        <v>13</v>
      </c>
      <c r="D17" s="115" t="s">
        <v>23</v>
      </c>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row>
    <row r="18" spans="1:39" ht="11.25" customHeight="1" x14ac:dyDescent="0.25">
      <c r="A18" s="7" t="s">
        <v>24</v>
      </c>
      <c r="B18" s="6" t="s">
        <v>25</v>
      </c>
      <c r="C18" s="6" t="s">
        <v>26</v>
      </c>
      <c r="D18" s="115" t="s">
        <v>27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row>
    <row r="19" spans="1:39" ht="11.25" customHeight="1" x14ac:dyDescent="0.25">
      <c r="A19" s="7" t="s">
        <v>28</v>
      </c>
      <c r="B19" s="6" t="s">
        <v>29</v>
      </c>
      <c r="C19" s="6"/>
      <c r="D19" s="6"/>
    </row>
    <row r="20" spans="1:39" ht="11.25" customHeight="1" x14ac:dyDescent="0.25">
      <c r="A20" s="7" t="s">
        <v>30</v>
      </c>
      <c r="B20" s="6" t="s">
        <v>31</v>
      </c>
      <c r="C20" s="6"/>
      <c r="D20" s="6"/>
      <c r="E20" s="6"/>
      <c r="F20" s="6"/>
      <c r="G20" s="6"/>
      <c r="H20" s="6"/>
      <c r="I20" s="6"/>
      <c r="J20" s="6"/>
      <c r="K20" s="6"/>
      <c r="L20" s="6"/>
      <c r="M20" s="6"/>
      <c r="N20" s="8"/>
      <c r="O20" s="6"/>
      <c r="P20" s="6"/>
      <c r="Q20" s="6"/>
      <c r="R20" s="6"/>
      <c r="S20" s="6"/>
      <c r="T20" s="6"/>
      <c r="U20" s="6"/>
      <c r="V20" s="6"/>
      <c r="W20" s="6"/>
      <c r="X20" s="6"/>
      <c r="Y20" s="6"/>
      <c r="Z20" s="6"/>
      <c r="AA20" s="6"/>
      <c r="AB20" s="6"/>
      <c r="AC20" s="6"/>
      <c r="AD20" s="6"/>
      <c r="AE20" s="6"/>
      <c r="AF20" s="6"/>
      <c r="AG20" s="6"/>
      <c r="AH20" s="6"/>
      <c r="AI20" s="6"/>
      <c r="AJ20" s="6"/>
      <c r="AK20" s="6"/>
      <c r="AL20" s="6"/>
      <c r="AM20" s="6"/>
    </row>
    <row r="21" spans="1:39" ht="11.25" customHeight="1" x14ac:dyDescent="0.25">
      <c r="A21" s="1"/>
      <c r="B21" s="3"/>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11.25" customHeight="1" x14ac:dyDescent="0.25">
      <c r="A22" s="4">
        <v>3</v>
      </c>
      <c r="B22" s="111" t="s">
        <v>32</v>
      </c>
      <c r="C22" s="112"/>
      <c r="D22" s="112"/>
      <c r="E22" s="116"/>
      <c r="F22" s="5"/>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11.25" customHeight="1" x14ac:dyDescent="0.25">
      <c r="A23" s="1"/>
      <c r="B23" s="3">
        <v>1</v>
      </c>
      <c r="C23" s="1" t="s">
        <v>33</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11.25" customHeight="1" x14ac:dyDescent="0.25">
      <c r="A24" s="1"/>
      <c r="B24" s="3">
        <v>2</v>
      </c>
      <c r="C24" s="1" t="s">
        <v>34</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11.25" customHeight="1" x14ac:dyDescent="0.25">
      <c r="A25" s="1"/>
      <c r="B25" s="3">
        <v>3</v>
      </c>
      <c r="C25" s="1" t="s">
        <v>35</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11.25" customHeight="1" x14ac:dyDescent="0.25">
      <c r="A26" s="1"/>
      <c r="B26" s="3">
        <v>4</v>
      </c>
      <c r="C26" s="1" t="s">
        <v>36</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11.25" customHeight="1" x14ac:dyDescent="0.25">
      <c r="A27" s="1"/>
      <c r="B27" s="3"/>
      <c r="C27" s="1" t="s">
        <v>6</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11.25" customHeight="1" x14ac:dyDescent="0.25">
      <c r="A28" s="1"/>
      <c r="B28" s="3">
        <v>5</v>
      </c>
      <c r="C28" s="9" t="s">
        <v>37</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11.25" customHeight="1" x14ac:dyDescent="0.25">
      <c r="A29" s="1"/>
      <c r="B29" s="3"/>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11.25" customHeight="1" x14ac:dyDescent="0.25">
      <c r="A30" s="4">
        <v>4</v>
      </c>
      <c r="B30" s="111" t="s">
        <v>38</v>
      </c>
      <c r="C30" s="112"/>
      <c r="D30" s="112"/>
      <c r="E30" s="116"/>
      <c r="F30" s="5"/>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11.25" customHeight="1" x14ac:dyDescent="0.25">
      <c r="A31" s="1"/>
      <c r="B31" s="3"/>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33.75" customHeight="1" x14ac:dyDescent="0.25">
      <c r="A32" s="1"/>
      <c r="B32" s="10" t="s">
        <v>39</v>
      </c>
      <c r="C32" s="115" t="s">
        <v>40</v>
      </c>
      <c r="D32" s="110"/>
      <c r="E32" s="110"/>
      <c r="F32" s="110"/>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33.75" customHeight="1" x14ac:dyDescent="0.25">
      <c r="A33" s="1"/>
      <c r="B33" s="10" t="s">
        <v>41</v>
      </c>
      <c r="C33" s="115" t="s">
        <v>42</v>
      </c>
      <c r="D33" s="110"/>
      <c r="E33" s="110"/>
      <c r="F33" s="110"/>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33.75" customHeight="1" x14ac:dyDescent="0.25">
      <c r="A34" s="1"/>
      <c r="B34" s="10" t="s">
        <v>43</v>
      </c>
      <c r="C34" s="115" t="s">
        <v>44</v>
      </c>
      <c r="D34" s="110"/>
      <c r="E34" s="110"/>
      <c r="F34" s="110"/>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33.75" customHeight="1" x14ac:dyDescent="0.25">
      <c r="A35" s="1"/>
      <c r="B35" s="10" t="s">
        <v>45</v>
      </c>
      <c r="C35" s="115" t="s">
        <v>46</v>
      </c>
      <c r="D35" s="110"/>
      <c r="E35" s="110"/>
      <c r="F35" s="110"/>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33.75" customHeight="1" x14ac:dyDescent="0.25">
      <c r="A36" s="1"/>
      <c r="B36" s="10" t="s">
        <v>47</v>
      </c>
      <c r="C36" s="115" t="s">
        <v>48</v>
      </c>
      <c r="D36" s="110"/>
      <c r="E36" s="110"/>
      <c r="F36" s="110"/>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33.75" customHeight="1" x14ac:dyDescent="0.25">
      <c r="A37" s="1"/>
      <c r="B37" s="10" t="s">
        <v>49</v>
      </c>
      <c r="C37" s="115" t="s">
        <v>50</v>
      </c>
      <c r="D37" s="110"/>
      <c r="E37" s="110"/>
      <c r="F37" s="110"/>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45" customHeight="1" x14ac:dyDescent="0.25">
      <c r="A38" s="1"/>
      <c r="B38" s="10" t="s">
        <v>51</v>
      </c>
      <c r="C38" s="115" t="s">
        <v>52</v>
      </c>
      <c r="D38" s="110"/>
      <c r="E38" s="110"/>
      <c r="F38" s="110"/>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1.25" customHeight="1" x14ac:dyDescent="0.25">
      <c r="A39" s="1"/>
      <c r="B39" s="3" t="s">
        <v>4</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1.25" customHeight="1" x14ac:dyDescent="0.25">
      <c r="A40" s="1"/>
      <c r="B40" s="3" t="s">
        <v>6</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1.25" customHeight="1" x14ac:dyDescent="0.25">
      <c r="A41" s="1"/>
      <c r="B41" s="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1.25" customHeight="1" x14ac:dyDescent="0.25">
      <c r="A42" s="4">
        <v>5</v>
      </c>
      <c r="B42" s="111" t="s">
        <v>53</v>
      </c>
      <c r="C42" s="112"/>
      <c r="D42" s="112"/>
      <c r="E42" s="116"/>
      <c r="F42" s="5"/>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1.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1.25" customHeight="1" x14ac:dyDescent="0.25">
      <c r="A44" s="1" t="s">
        <v>54</v>
      </c>
      <c r="B44" s="6" t="s">
        <v>55</v>
      </c>
      <c r="C44" s="1" t="s">
        <v>56</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1.25" customHeight="1" x14ac:dyDescent="0.25">
      <c r="A45" s="1" t="s">
        <v>57</v>
      </c>
      <c r="B45" s="6" t="s">
        <v>58</v>
      </c>
      <c r="C45" s="1" t="s">
        <v>59</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1.25" customHeight="1" x14ac:dyDescent="0.25">
      <c r="A46" s="1" t="s">
        <v>60</v>
      </c>
      <c r="B46" s="6" t="s">
        <v>61</v>
      </c>
      <c r="C46" s="1" t="s">
        <v>62</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1.25" customHeight="1" x14ac:dyDescent="0.25">
      <c r="A47" s="1" t="s">
        <v>63</v>
      </c>
      <c r="B47" s="6" t="s">
        <v>64</v>
      </c>
      <c r="C47" s="11" t="s">
        <v>65</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1.25" customHeight="1" x14ac:dyDescent="0.25">
      <c r="A48" s="1" t="s">
        <v>66</v>
      </c>
      <c r="B48" s="6" t="s">
        <v>67</v>
      </c>
      <c r="C48" s="1" t="s">
        <v>68</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1.25" customHeight="1" x14ac:dyDescent="0.25">
      <c r="A49" s="1" t="s">
        <v>69</v>
      </c>
      <c r="B49" s="6" t="s">
        <v>70</v>
      </c>
      <c r="C49" s="1" t="s">
        <v>71</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1.25" customHeight="1" x14ac:dyDescent="0.25">
      <c r="A50" s="1" t="s">
        <v>72</v>
      </c>
      <c r="B50" s="6" t="s">
        <v>73</v>
      </c>
      <c r="C50" s="1" t="s">
        <v>74</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1.25" customHeight="1" x14ac:dyDescent="0.25">
      <c r="A51" s="1" t="s">
        <v>75</v>
      </c>
      <c r="B51" s="6" t="s">
        <v>76</v>
      </c>
      <c r="C51" s="1" t="s">
        <v>77</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1.25" customHeight="1" x14ac:dyDescent="0.25">
      <c r="A52" s="1" t="s">
        <v>78</v>
      </c>
      <c r="B52" s="3" t="s">
        <v>79</v>
      </c>
      <c r="C52" s="1" t="s">
        <v>80</v>
      </c>
      <c r="D52" s="9">
        <v>10</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1.25" customHeight="1" x14ac:dyDescent="0.25">
      <c r="A53" s="1" t="s">
        <v>81</v>
      </c>
      <c r="B53" s="3" t="s">
        <v>82</v>
      </c>
      <c r="C53" s="1" t="s">
        <v>83</v>
      </c>
      <c r="D53" s="9">
        <v>2</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1.25" customHeight="1" x14ac:dyDescent="0.25">
      <c r="A54" s="1" t="s">
        <v>84</v>
      </c>
      <c r="B54" s="6" t="s">
        <v>85</v>
      </c>
      <c r="C54" s="1" t="s">
        <v>86</v>
      </c>
      <c r="D54" s="9">
        <v>2</v>
      </c>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1.25" customHeight="1" x14ac:dyDescent="0.25">
      <c r="A55" s="1" t="s">
        <v>87</v>
      </c>
      <c r="B55" s="6" t="s">
        <v>88</v>
      </c>
      <c r="C55" s="1" t="s">
        <v>89</v>
      </c>
      <c r="D55" s="9">
        <v>2</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1.25" customHeight="1" x14ac:dyDescent="0.25">
      <c r="A56" s="1" t="s">
        <v>90</v>
      </c>
      <c r="B56" s="6" t="s">
        <v>91</v>
      </c>
      <c r="C56" s="1" t="s">
        <v>92</v>
      </c>
      <c r="D56" s="9">
        <v>2</v>
      </c>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1.25" customHeight="1" x14ac:dyDescent="0.25">
      <c r="A57" s="1" t="s">
        <v>93</v>
      </c>
      <c r="B57" s="6" t="s">
        <v>94</v>
      </c>
      <c r="C57" s="1" t="s">
        <v>95</v>
      </c>
      <c r="D57" s="9">
        <v>2</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1.25" customHeight="1" x14ac:dyDescent="0.25">
      <c r="A58" s="1" t="s">
        <v>96</v>
      </c>
      <c r="B58" s="6" t="s">
        <v>97</v>
      </c>
      <c r="C58" s="1" t="s">
        <v>98</v>
      </c>
      <c r="D58" s="9">
        <v>2</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1.25" customHeight="1" x14ac:dyDescent="0.25">
      <c r="A59" s="1" t="s">
        <v>99</v>
      </c>
      <c r="B59" s="6" t="s">
        <v>100</v>
      </c>
      <c r="C59" s="1" t="s">
        <v>101</v>
      </c>
      <c r="D59" s="9"/>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1.25" customHeight="1" x14ac:dyDescent="0.25">
      <c r="A60" s="1" t="s">
        <v>102</v>
      </c>
      <c r="B60" s="6" t="s">
        <v>103</v>
      </c>
      <c r="C60" s="1" t="s">
        <v>104</v>
      </c>
      <c r="D60" s="9"/>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1.25" customHeight="1" x14ac:dyDescent="0.25">
      <c r="A61" s="1" t="s">
        <v>105</v>
      </c>
      <c r="B61" s="3" t="s">
        <v>106</v>
      </c>
      <c r="C61" s="1" t="s">
        <v>107</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1.25" customHeight="1" x14ac:dyDescent="0.25">
      <c r="A62" s="1"/>
      <c r="B62" s="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1.25" customHeight="1" x14ac:dyDescent="0.25">
      <c r="A63" s="4">
        <v>6</v>
      </c>
      <c r="B63" s="111" t="s">
        <v>108</v>
      </c>
      <c r="C63" s="112"/>
      <c r="D63" s="112"/>
      <c r="E63" s="116"/>
      <c r="F63" s="5"/>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1.25" customHeight="1" x14ac:dyDescent="0.25">
      <c r="A64" s="1"/>
      <c r="B64" s="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1.25" customHeight="1" x14ac:dyDescent="0.25">
      <c r="A65" s="1"/>
      <c r="B65" s="3" t="s">
        <v>109</v>
      </c>
      <c r="C65" s="1" t="s">
        <v>110</v>
      </c>
      <c r="D65" s="1" t="s">
        <v>111</v>
      </c>
      <c r="E65" s="1" t="s">
        <v>112</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1.25" customHeight="1" x14ac:dyDescent="0.25">
      <c r="A66" s="1"/>
      <c r="B66" s="12">
        <v>1</v>
      </c>
      <c r="C66" s="3" t="s">
        <v>113</v>
      </c>
      <c r="D66" s="7" t="s">
        <v>114</v>
      </c>
      <c r="E66" s="109" t="s">
        <v>115</v>
      </c>
      <c r="F66" s="110"/>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1.25" customHeight="1" x14ac:dyDescent="0.25">
      <c r="A67" s="1"/>
      <c r="B67" s="12">
        <v>2</v>
      </c>
      <c r="C67" s="3" t="s">
        <v>116</v>
      </c>
      <c r="D67" s="7" t="s">
        <v>117</v>
      </c>
      <c r="E67" s="109" t="s">
        <v>118</v>
      </c>
      <c r="F67" s="110"/>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1.25" customHeight="1" x14ac:dyDescent="0.25">
      <c r="A68" s="1"/>
      <c r="B68" s="12">
        <v>3</v>
      </c>
      <c r="C68" s="3" t="s">
        <v>119</v>
      </c>
      <c r="D68" s="7" t="s">
        <v>120</v>
      </c>
      <c r="E68" s="109" t="s">
        <v>121</v>
      </c>
      <c r="F68" s="110"/>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1.25" customHeight="1" x14ac:dyDescent="0.25">
      <c r="A69" s="1"/>
      <c r="B69" s="12">
        <v>4</v>
      </c>
      <c r="C69" s="3" t="s">
        <v>122</v>
      </c>
      <c r="D69" s="7" t="s">
        <v>123</v>
      </c>
      <c r="E69" s="109" t="s">
        <v>124</v>
      </c>
      <c r="F69" s="110"/>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1.25" customHeight="1" x14ac:dyDescent="0.25">
      <c r="A70" s="1"/>
      <c r="B70" s="12">
        <v>5</v>
      </c>
      <c r="C70" s="3" t="s">
        <v>125</v>
      </c>
      <c r="D70" s="7" t="s">
        <v>126</v>
      </c>
      <c r="E70" s="109" t="s">
        <v>127</v>
      </c>
      <c r="F70" s="110"/>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1.25" customHeight="1" x14ac:dyDescent="0.25">
      <c r="A71" s="1"/>
      <c r="B71" s="12">
        <v>6</v>
      </c>
      <c r="C71" s="3" t="s">
        <v>128</v>
      </c>
      <c r="D71" s="7" t="s">
        <v>129</v>
      </c>
      <c r="E71" s="109" t="s">
        <v>130</v>
      </c>
      <c r="F71" s="110"/>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1.25" customHeight="1" x14ac:dyDescent="0.25">
      <c r="A72" s="1"/>
      <c r="B72" s="12">
        <v>7</v>
      </c>
      <c r="C72" s="3" t="s">
        <v>131</v>
      </c>
      <c r="D72" s="7" t="s">
        <v>132</v>
      </c>
      <c r="E72" s="109" t="s">
        <v>133</v>
      </c>
      <c r="F72" s="110"/>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1.25" customHeight="1" x14ac:dyDescent="0.25">
      <c r="A73" s="1"/>
      <c r="B73" s="12">
        <v>8</v>
      </c>
      <c r="C73" s="1" t="s">
        <v>134</v>
      </c>
      <c r="D73" s="7" t="s">
        <v>135</v>
      </c>
      <c r="E73" s="109" t="s">
        <v>136</v>
      </c>
      <c r="F73" s="110"/>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1.25" customHeight="1" x14ac:dyDescent="0.25">
      <c r="A74" s="1"/>
      <c r="B74" s="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1.25" customHeight="1" x14ac:dyDescent="0.25">
      <c r="A75" s="4">
        <v>7</v>
      </c>
      <c r="B75" s="111" t="s">
        <v>137</v>
      </c>
      <c r="C75" s="113"/>
      <c r="D75" s="13"/>
      <c r="E75" s="14"/>
      <c r="F75" s="5" t="s">
        <v>138</v>
      </c>
      <c r="G75" s="114" t="s">
        <v>139</v>
      </c>
      <c r="H75" s="113"/>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1.25" customHeight="1" x14ac:dyDescent="0.25">
      <c r="A76" s="1"/>
      <c r="B76" s="3"/>
      <c r="C76" s="1"/>
      <c r="D76" s="1"/>
      <c r="E76" s="1"/>
      <c r="F76" s="1" t="s">
        <v>140</v>
      </c>
      <c r="G76" s="1" t="s">
        <v>141</v>
      </c>
      <c r="H76" s="15" t="s">
        <v>142</v>
      </c>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1.25" customHeight="1" x14ac:dyDescent="0.25">
      <c r="A77" s="1"/>
      <c r="B77" s="16">
        <v>45292</v>
      </c>
      <c r="C77" s="1"/>
      <c r="D77" s="1"/>
      <c r="E77" s="1"/>
      <c r="F77" s="1" t="s">
        <v>143</v>
      </c>
      <c r="G77" s="1" t="s">
        <v>21</v>
      </c>
      <c r="H77" s="17" t="s">
        <v>22</v>
      </c>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1.25" customHeight="1" x14ac:dyDescent="0.25">
      <c r="A78" s="1"/>
      <c r="B78" s="16">
        <v>45658</v>
      </c>
      <c r="C78" s="1"/>
      <c r="D78" s="1"/>
      <c r="E78" s="1"/>
      <c r="F78" s="1" t="s">
        <v>144</v>
      </c>
      <c r="G78" s="1" t="s">
        <v>57</v>
      </c>
      <c r="H78" s="17" t="s">
        <v>58</v>
      </c>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1.25" customHeight="1" x14ac:dyDescent="0.25">
      <c r="A79" s="1"/>
      <c r="B79" s="16">
        <v>46023</v>
      </c>
      <c r="C79" s="1"/>
      <c r="D79" s="1"/>
      <c r="E79" s="1"/>
      <c r="F79" s="1" t="s">
        <v>145</v>
      </c>
      <c r="G79" s="1" t="s">
        <v>146</v>
      </c>
      <c r="H79" s="15" t="s">
        <v>147</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2.75" customHeight="1" x14ac:dyDescent="0.25">
      <c r="A80" s="1"/>
      <c r="B80" s="16">
        <v>46388</v>
      </c>
      <c r="C80" s="1"/>
      <c r="D80" s="1"/>
      <c r="E80" s="1"/>
      <c r="F80" s="1" t="s">
        <v>148</v>
      </c>
      <c r="G80" s="1" t="s">
        <v>149</v>
      </c>
      <c r="H80" s="15" t="s">
        <v>150</v>
      </c>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1.25" customHeight="1" x14ac:dyDescent="0.25">
      <c r="A81" s="1"/>
      <c r="B81" s="3"/>
      <c r="C81" s="1"/>
      <c r="D81" s="1"/>
      <c r="E81" s="1"/>
      <c r="F81" s="1" t="s">
        <v>151</v>
      </c>
      <c r="G81" s="1" t="s">
        <v>152</v>
      </c>
      <c r="H81" s="1" t="s">
        <v>153</v>
      </c>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1.25" customHeight="1" x14ac:dyDescent="0.25">
      <c r="A82" s="1"/>
      <c r="B82" s="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1.25" customHeight="1" x14ac:dyDescent="0.25">
      <c r="A83" s="4">
        <v>8</v>
      </c>
      <c r="B83" s="2" t="s">
        <v>154</v>
      </c>
      <c r="C83" s="2" t="s">
        <v>155</v>
      </c>
      <c r="D83" s="2" t="s">
        <v>154</v>
      </c>
      <c r="E83" s="2" t="s">
        <v>156</v>
      </c>
      <c r="F83" s="2" t="s">
        <v>157</v>
      </c>
      <c r="G83" s="2" t="s">
        <v>158</v>
      </c>
      <c r="H83" s="2" t="s">
        <v>159</v>
      </c>
      <c r="I83" s="2" t="s">
        <v>160</v>
      </c>
      <c r="J83" s="2" t="s">
        <v>161</v>
      </c>
      <c r="K83" s="18" t="s">
        <v>162</v>
      </c>
      <c r="L83" s="18" t="s">
        <v>163</v>
      </c>
      <c r="M83" s="19"/>
      <c r="N83" s="18" t="s">
        <v>164</v>
      </c>
      <c r="O83" s="20" t="s">
        <v>165</v>
      </c>
      <c r="P83" s="18" t="s">
        <v>166</v>
      </c>
      <c r="Q83" s="18" t="s">
        <v>167</v>
      </c>
      <c r="R83" s="18" t="s">
        <v>168</v>
      </c>
      <c r="S83" s="18" t="s">
        <v>169</v>
      </c>
      <c r="T83" s="1"/>
      <c r="U83" s="1"/>
      <c r="V83" s="1"/>
      <c r="W83" s="1"/>
      <c r="X83" s="1"/>
      <c r="Y83" s="1"/>
      <c r="Z83" s="1"/>
      <c r="AA83" s="1"/>
      <c r="AB83" s="1"/>
      <c r="AC83" s="1"/>
      <c r="AD83" s="1"/>
      <c r="AE83" s="1"/>
      <c r="AF83" s="1"/>
      <c r="AG83" s="1"/>
      <c r="AH83" s="1"/>
      <c r="AI83" s="1"/>
      <c r="AJ83" s="1"/>
      <c r="AK83" s="1"/>
      <c r="AL83" s="1"/>
      <c r="AM83" s="1"/>
    </row>
    <row r="84" spans="1:39" ht="11.25" customHeight="1" x14ac:dyDescent="0.25">
      <c r="A84" s="1"/>
      <c r="B84" s="11">
        <v>1</v>
      </c>
      <c r="C84" s="1" t="s">
        <v>170</v>
      </c>
      <c r="D84" s="1" t="s">
        <v>171</v>
      </c>
      <c r="E84" s="1" t="s">
        <v>172</v>
      </c>
      <c r="F84" s="1" t="s">
        <v>883</v>
      </c>
      <c r="G84" s="1" t="s">
        <v>173</v>
      </c>
      <c r="H84" s="1" t="s">
        <v>174</v>
      </c>
      <c r="I84" s="1" t="s">
        <v>175</v>
      </c>
      <c r="J84" s="1" t="s">
        <v>176</v>
      </c>
      <c r="K84" s="1" t="s">
        <v>177</v>
      </c>
      <c r="L84" s="1" t="s">
        <v>178</v>
      </c>
      <c r="M84" s="1" t="s">
        <v>179</v>
      </c>
      <c r="N84" s="1"/>
      <c r="O84" s="1"/>
      <c r="P84" s="1" t="s">
        <v>180</v>
      </c>
      <c r="Q84" s="1" t="str">
        <f>+CONCATENATE(N84,"_",O84)</f>
        <v>_</v>
      </c>
      <c r="R84" s="1" t="s">
        <v>181</v>
      </c>
      <c r="S84" s="1" t="s">
        <v>182</v>
      </c>
      <c r="T84" s="1"/>
      <c r="U84" s="1"/>
      <c r="V84" s="1"/>
      <c r="W84" s="1"/>
      <c r="X84" s="1"/>
      <c r="Y84" s="1"/>
      <c r="Z84" s="1"/>
      <c r="AA84" s="1"/>
      <c r="AB84" s="1"/>
      <c r="AC84" s="1"/>
      <c r="AD84" s="1"/>
      <c r="AE84" s="1"/>
      <c r="AF84" s="1"/>
      <c r="AG84" s="1"/>
      <c r="AH84" s="1"/>
      <c r="AI84" s="1"/>
      <c r="AJ84" s="1"/>
      <c r="AK84" s="1"/>
      <c r="AL84" s="1"/>
      <c r="AM84" s="1"/>
    </row>
    <row r="85" spans="1:39" ht="11.25" customHeight="1" x14ac:dyDescent="0.25">
      <c r="A85" s="1"/>
      <c r="B85" s="11">
        <v>2</v>
      </c>
      <c r="C85" s="1" t="s">
        <v>183</v>
      </c>
      <c r="D85" s="1" t="s">
        <v>184</v>
      </c>
      <c r="E85" s="1" t="s">
        <v>185</v>
      </c>
      <c r="F85" s="1" t="s">
        <v>186</v>
      </c>
      <c r="G85" s="1" t="s">
        <v>187</v>
      </c>
      <c r="H85" s="1" t="s">
        <v>188</v>
      </c>
      <c r="I85" s="1" t="s">
        <v>175</v>
      </c>
      <c r="J85" s="1" t="s">
        <v>189</v>
      </c>
      <c r="K85" s="1" t="s">
        <v>190</v>
      </c>
      <c r="L85" s="1" t="s">
        <v>191</v>
      </c>
      <c r="M85" s="21" t="s">
        <v>192</v>
      </c>
      <c r="N85" s="1"/>
      <c r="O85" s="1"/>
      <c r="P85" s="1" t="s">
        <v>193</v>
      </c>
      <c r="Q85" s="1"/>
      <c r="R85" s="1" t="s">
        <v>194</v>
      </c>
      <c r="S85" s="1" t="s">
        <v>195</v>
      </c>
      <c r="T85" s="1"/>
      <c r="U85" s="1"/>
      <c r="V85" s="1"/>
      <c r="W85" s="1"/>
      <c r="X85" s="1"/>
      <c r="Y85" s="1"/>
      <c r="Z85" s="1"/>
      <c r="AA85" s="1"/>
      <c r="AB85" s="1"/>
      <c r="AC85" s="1"/>
      <c r="AD85" s="1"/>
      <c r="AE85" s="1"/>
      <c r="AF85" s="1"/>
      <c r="AG85" s="1"/>
      <c r="AH85" s="1"/>
      <c r="AI85" s="1"/>
      <c r="AJ85" s="1"/>
      <c r="AK85" s="1"/>
      <c r="AL85" s="1"/>
      <c r="AM85" s="1"/>
    </row>
    <row r="86" spans="1:39" ht="12" customHeight="1" x14ac:dyDescent="0.25">
      <c r="A86" s="1"/>
      <c r="B86" s="11">
        <v>3</v>
      </c>
      <c r="C86" s="1" t="s">
        <v>196</v>
      </c>
      <c r="D86" s="1" t="s">
        <v>197</v>
      </c>
      <c r="E86" s="1" t="s">
        <v>198</v>
      </c>
      <c r="F86" s="1" t="s">
        <v>199</v>
      </c>
      <c r="G86" s="1" t="s">
        <v>200</v>
      </c>
      <c r="H86" s="1" t="s">
        <v>201</v>
      </c>
      <c r="I86" s="1" t="s">
        <v>202</v>
      </c>
      <c r="J86" s="1" t="s">
        <v>203</v>
      </c>
      <c r="K86" s="1" t="s">
        <v>204</v>
      </c>
      <c r="L86" s="1" t="s">
        <v>205</v>
      </c>
      <c r="M86" s="21" t="s">
        <v>206</v>
      </c>
      <c r="N86" s="1"/>
      <c r="O86" s="1"/>
      <c r="P86" s="1" t="s">
        <v>207</v>
      </c>
      <c r="Q86" s="1"/>
      <c r="R86" s="1" t="s">
        <v>208</v>
      </c>
      <c r="S86" s="1" t="s">
        <v>209</v>
      </c>
      <c r="T86" s="1"/>
      <c r="U86" s="1"/>
      <c r="V86" s="1"/>
      <c r="W86" s="1"/>
      <c r="X86" s="1"/>
      <c r="Y86" s="1"/>
      <c r="Z86" s="1"/>
      <c r="AA86" s="1"/>
      <c r="AB86" s="1"/>
      <c r="AC86" s="1"/>
      <c r="AD86" s="1"/>
      <c r="AE86" s="1"/>
      <c r="AF86" s="1"/>
      <c r="AG86" s="1"/>
      <c r="AH86" s="1"/>
      <c r="AI86" s="1"/>
      <c r="AJ86" s="1"/>
      <c r="AK86" s="1"/>
      <c r="AL86" s="1"/>
      <c r="AM86" s="1"/>
    </row>
    <row r="87" spans="1:39" ht="11.25" customHeight="1" x14ac:dyDescent="0.25">
      <c r="A87" s="1"/>
      <c r="B87" s="11">
        <v>4</v>
      </c>
      <c r="C87" s="1" t="s">
        <v>210</v>
      </c>
      <c r="D87" s="1" t="s">
        <v>211</v>
      </c>
      <c r="E87" s="1" t="s">
        <v>212</v>
      </c>
      <c r="F87" s="1" t="s">
        <v>213</v>
      </c>
      <c r="G87" s="1" t="s">
        <v>214</v>
      </c>
      <c r="H87" s="1" t="s">
        <v>215</v>
      </c>
      <c r="I87" s="1" t="s">
        <v>216</v>
      </c>
      <c r="J87" s="1" t="s">
        <v>217</v>
      </c>
      <c r="K87" s="1" t="s">
        <v>218</v>
      </c>
      <c r="L87" s="3" t="s">
        <v>219</v>
      </c>
      <c r="M87" s="22" t="s">
        <v>220</v>
      </c>
      <c r="N87" s="1"/>
      <c r="O87" s="1"/>
      <c r="P87" s="1" t="s">
        <v>221</v>
      </c>
      <c r="Q87" s="1"/>
      <c r="R87" s="1" t="s">
        <v>222</v>
      </c>
      <c r="S87" s="1"/>
      <c r="T87" s="1"/>
      <c r="U87" s="1"/>
      <c r="V87" s="1"/>
      <c r="W87" s="1"/>
      <c r="X87" s="1"/>
      <c r="Y87" s="1"/>
      <c r="Z87" s="1"/>
      <c r="AA87" s="1"/>
      <c r="AB87" s="1"/>
      <c r="AC87" s="1"/>
      <c r="AD87" s="1"/>
      <c r="AE87" s="1"/>
      <c r="AF87" s="1"/>
      <c r="AG87" s="1"/>
      <c r="AH87" s="1"/>
      <c r="AI87" s="1"/>
      <c r="AJ87" s="1"/>
      <c r="AK87" s="1"/>
      <c r="AL87" s="1"/>
      <c r="AM87" s="1"/>
    </row>
    <row r="88" spans="1:39" ht="12" customHeight="1" x14ac:dyDescent="0.25">
      <c r="A88" s="1"/>
      <c r="B88" s="11">
        <v>5</v>
      </c>
      <c r="C88" s="1" t="s">
        <v>223</v>
      </c>
      <c r="D88" s="1" t="s">
        <v>224</v>
      </c>
      <c r="E88" s="1" t="s">
        <v>225</v>
      </c>
      <c r="F88" s="1" t="s">
        <v>226</v>
      </c>
      <c r="G88" s="1"/>
      <c r="H88" s="1" t="s">
        <v>227</v>
      </c>
      <c r="I88" s="1" t="s">
        <v>228</v>
      </c>
      <c r="J88" s="1" t="s">
        <v>229</v>
      </c>
      <c r="K88" s="1" t="s">
        <v>230</v>
      </c>
      <c r="L88" s="1" t="s">
        <v>231</v>
      </c>
      <c r="M88" s="21" t="s">
        <v>232</v>
      </c>
      <c r="N88" s="1"/>
      <c r="O88" s="1"/>
      <c r="P88" s="1" t="s">
        <v>233</v>
      </c>
      <c r="Q88" s="1"/>
      <c r="R88" s="1" t="s">
        <v>234</v>
      </c>
      <c r="S88" s="1"/>
      <c r="T88" s="1"/>
      <c r="U88" s="1"/>
      <c r="V88" s="1"/>
      <c r="W88" s="1"/>
      <c r="X88" s="1"/>
      <c r="Y88" s="1"/>
      <c r="Z88" s="1"/>
      <c r="AA88" s="1"/>
      <c r="AB88" s="1"/>
      <c r="AC88" s="1"/>
      <c r="AD88" s="1"/>
      <c r="AE88" s="1"/>
      <c r="AF88" s="1"/>
      <c r="AG88" s="1"/>
      <c r="AH88" s="1"/>
      <c r="AI88" s="1"/>
      <c r="AJ88" s="1"/>
      <c r="AK88" s="1"/>
      <c r="AL88" s="1"/>
      <c r="AM88" s="1"/>
    </row>
    <row r="89" spans="1:39" ht="11.25" customHeight="1" x14ac:dyDescent="0.25">
      <c r="A89" s="1"/>
      <c r="B89" s="11">
        <v>6</v>
      </c>
      <c r="C89" s="1" t="s">
        <v>235</v>
      </c>
      <c r="D89" s="1" t="s">
        <v>236</v>
      </c>
      <c r="E89" s="1" t="s">
        <v>237</v>
      </c>
      <c r="F89" s="1" t="s">
        <v>238</v>
      </c>
      <c r="G89" s="1"/>
      <c r="H89" s="1" t="s">
        <v>239</v>
      </c>
      <c r="I89" s="1" t="s">
        <v>216</v>
      </c>
      <c r="J89" s="1" t="s">
        <v>240</v>
      </c>
      <c r="K89" s="1" t="s">
        <v>146</v>
      </c>
      <c r="L89" s="1" t="s">
        <v>147</v>
      </c>
      <c r="M89" s="21" t="s">
        <v>241</v>
      </c>
      <c r="N89" s="1"/>
      <c r="O89" s="1"/>
      <c r="P89" s="1" t="s">
        <v>242</v>
      </c>
      <c r="Q89" s="1"/>
      <c r="R89" s="1" t="s">
        <v>243</v>
      </c>
      <c r="S89" s="1"/>
      <c r="T89" s="1"/>
      <c r="U89" s="1"/>
      <c r="V89" s="1"/>
      <c r="W89" s="1"/>
      <c r="X89" s="1"/>
      <c r="Y89" s="1"/>
      <c r="Z89" s="1"/>
      <c r="AA89" s="1"/>
      <c r="AB89" s="1"/>
      <c r="AC89" s="1"/>
      <c r="AD89" s="1"/>
      <c r="AE89" s="1"/>
      <c r="AF89" s="1"/>
      <c r="AG89" s="1"/>
      <c r="AH89" s="1"/>
      <c r="AI89" s="1"/>
      <c r="AJ89" s="1"/>
      <c r="AK89" s="1"/>
      <c r="AL89" s="1"/>
      <c r="AM89" s="1"/>
    </row>
    <row r="90" spans="1:39" ht="11.25" customHeight="1" x14ac:dyDescent="0.25">
      <c r="A90" s="1"/>
      <c r="B90" s="11">
        <v>7</v>
      </c>
      <c r="C90" s="1" t="s">
        <v>244</v>
      </c>
      <c r="D90" s="1" t="s">
        <v>245</v>
      </c>
      <c r="E90" s="1" t="s">
        <v>246</v>
      </c>
      <c r="F90" s="1" t="s">
        <v>247</v>
      </c>
      <c r="G90" s="1"/>
      <c r="H90" s="1" t="s">
        <v>248</v>
      </c>
      <c r="I90" s="1" t="s">
        <v>216</v>
      </c>
      <c r="J90" s="1" t="s">
        <v>106</v>
      </c>
      <c r="K90" s="1" t="s">
        <v>249</v>
      </c>
      <c r="L90" s="1" t="s">
        <v>250</v>
      </c>
      <c r="M90" s="21" t="s">
        <v>251</v>
      </c>
      <c r="N90" s="1"/>
      <c r="O90" s="1"/>
      <c r="P90" s="1" t="s">
        <v>252</v>
      </c>
      <c r="Q90" s="1"/>
      <c r="R90" s="1"/>
      <c r="S90" s="1"/>
      <c r="T90" s="1"/>
      <c r="U90" s="1"/>
      <c r="V90" s="1"/>
      <c r="W90" s="1"/>
      <c r="X90" s="1"/>
      <c r="Y90" s="1"/>
      <c r="Z90" s="1"/>
      <c r="AA90" s="1"/>
      <c r="AB90" s="1"/>
      <c r="AC90" s="1"/>
      <c r="AD90" s="1"/>
      <c r="AE90" s="1"/>
      <c r="AF90" s="1"/>
      <c r="AG90" s="1"/>
      <c r="AH90" s="1"/>
      <c r="AI90" s="1"/>
      <c r="AJ90" s="1"/>
      <c r="AK90" s="1"/>
      <c r="AL90" s="1"/>
      <c r="AM90" s="1"/>
    </row>
    <row r="91" spans="1:39" ht="11.25" customHeight="1" x14ac:dyDescent="0.25">
      <c r="A91" s="1"/>
      <c r="B91" s="11">
        <v>8</v>
      </c>
      <c r="C91" s="1" t="s">
        <v>253</v>
      </c>
      <c r="D91" s="1" t="s">
        <v>254</v>
      </c>
      <c r="E91" s="1" t="s">
        <v>255</v>
      </c>
      <c r="F91" s="1" t="s">
        <v>256</v>
      </c>
      <c r="G91" s="1"/>
      <c r="H91" s="1" t="s">
        <v>257</v>
      </c>
      <c r="I91" s="1" t="s">
        <v>216</v>
      </c>
      <c r="J91" s="1"/>
      <c r="K91" s="1" t="s">
        <v>258</v>
      </c>
      <c r="L91" s="1" t="s">
        <v>259</v>
      </c>
      <c r="M91" s="23">
        <v>8</v>
      </c>
      <c r="N91" s="1"/>
      <c r="O91" s="1"/>
      <c r="P91" s="1" t="s">
        <v>260</v>
      </c>
      <c r="Q91" s="1"/>
      <c r="R91" s="1"/>
      <c r="S91" s="1"/>
      <c r="T91" s="1"/>
      <c r="U91" s="1"/>
      <c r="V91" s="1"/>
      <c r="W91" s="1"/>
      <c r="X91" s="1"/>
      <c r="Y91" s="1"/>
      <c r="Z91" s="1"/>
      <c r="AA91" s="1"/>
      <c r="AB91" s="1"/>
      <c r="AC91" s="1"/>
      <c r="AD91" s="1"/>
      <c r="AE91" s="1"/>
      <c r="AF91" s="1"/>
      <c r="AG91" s="1"/>
      <c r="AH91" s="1"/>
      <c r="AI91" s="1"/>
      <c r="AJ91" s="1"/>
      <c r="AK91" s="1"/>
      <c r="AL91" s="1"/>
      <c r="AM91" s="1"/>
    </row>
    <row r="92" spans="1:39" ht="11.25" customHeight="1" x14ac:dyDescent="0.25">
      <c r="A92" s="1"/>
      <c r="B92" s="11">
        <v>9</v>
      </c>
      <c r="C92" s="1" t="s">
        <v>261</v>
      </c>
      <c r="D92" s="1" t="s">
        <v>262</v>
      </c>
      <c r="E92" s="1" t="s">
        <v>263</v>
      </c>
      <c r="F92" s="1" t="s">
        <v>264</v>
      </c>
      <c r="G92" s="1"/>
      <c r="H92" s="1" t="s">
        <v>265</v>
      </c>
      <c r="I92" s="1" t="s">
        <v>216</v>
      </c>
      <c r="J92" s="1"/>
      <c r="K92" s="1" t="s">
        <v>4</v>
      </c>
      <c r="L92" s="1"/>
      <c r="M92" s="1"/>
      <c r="N92" s="1"/>
      <c r="O92" s="1"/>
      <c r="P92" s="1" t="s">
        <v>266</v>
      </c>
      <c r="Q92" s="1"/>
      <c r="R92" s="1"/>
      <c r="S92" s="1"/>
      <c r="T92" s="1"/>
      <c r="U92" s="1"/>
      <c r="V92" s="1"/>
      <c r="W92" s="1"/>
      <c r="X92" s="1"/>
      <c r="Y92" s="1"/>
      <c r="Z92" s="1"/>
      <c r="AA92" s="1"/>
      <c r="AB92" s="1"/>
      <c r="AC92" s="1"/>
      <c r="AD92" s="1"/>
      <c r="AE92" s="1"/>
      <c r="AF92" s="1"/>
      <c r="AG92" s="1"/>
      <c r="AH92" s="1"/>
      <c r="AI92" s="1"/>
      <c r="AJ92" s="1"/>
      <c r="AK92" s="1"/>
      <c r="AL92" s="1"/>
      <c r="AM92" s="1"/>
    </row>
    <row r="93" spans="1:39" ht="11.25" customHeight="1" x14ac:dyDescent="0.25">
      <c r="A93" s="1"/>
      <c r="B93" s="11">
        <v>10</v>
      </c>
      <c r="C93" s="1" t="s">
        <v>267</v>
      </c>
      <c r="D93" s="1" t="s">
        <v>268</v>
      </c>
      <c r="E93" s="1" t="s">
        <v>269</v>
      </c>
      <c r="F93" s="1" t="s">
        <v>270</v>
      </c>
      <c r="G93" s="1"/>
      <c r="H93" s="1" t="s">
        <v>271</v>
      </c>
      <c r="I93" s="1" t="s">
        <v>272</v>
      </c>
      <c r="J93" s="1"/>
      <c r="K93" s="1"/>
      <c r="L93" s="1"/>
      <c r="M93" s="1"/>
      <c r="N93" s="1"/>
      <c r="O93" s="1"/>
      <c r="P93" s="1" t="s">
        <v>273</v>
      </c>
      <c r="Q93" s="1"/>
      <c r="R93" s="1"/>
      <c r="S93" s="1"/>
      <c r="T93" s="1"/>
      <c r="U93" s="1"/>
      <c r="V93" s="1"/>
      <c r="W93" s="1"/>
      <c r="X93" s="1"/>
      <c r="Y93" s="1"/>
      <c r="Z93" s="1"/>
      <c r="AA93" s="1"/>
      <c r="AB93" s="1"/>
      <c r="AC93" s="1"/>
      <c r="AD93" s="1"/>
      <c r="AE93" s="1"/>
      <c r="AF93" s="1"/>
      <c r="AG93" s="1"/>
      <c r="AH93" s="1"/>
      <c r="AI93" s="1"/>
      <c r="AJ93" s="1"/>
      <c r="AK93" s="1"/>
      <c r="AL93" s="1"/>
      <c r="AM93" s="1"/>
    </row>
    <row r="94" spans="1:39" ht="11.25" customHeight="1" x14ac:dyDescent="0.25">
      <c r="A94" s="1"/>
      <c r="B94" s="24">
        <v>11</v>
      </c>
      <c r="C94" s="1" t="s">
        <v>274</v>
      </c>
      <c r="D94" s="1" t="s">
        <v>275</v>
      </c>
      <c r="E94" s="1" t="s">
        <v>276</v>
      </c>
      <c r="F94" s="1" t="s">
        <v>277</v>
      </c>
      <c r="G94" s="1"/>
      <c r="H94" s="1" t="s">
        <v>278</v>
      </c>
      <c r="I94" s="1" t="s">
        <v>279</v>
      </c>
      <c r="J94" s="1"/>
      <c r="K94" s="1"/>
      <c r="L94" s="1"/>
      <c r="M94" s="1"/>
      <c r="N94" s="1"/>
      <c r="O94" s="1"/>
      <c r="P94" s="1" t="s">
        <v>280</v>
      </c>
      <c r="Q94" s="1"/>
      <c r="R94" s="1"/>
      <c r="S94" s="1"/>
      <c r="T94" s="1"/>
      <c r="U94" s="1"/>
      <c r="V94" s="1"/>
      <c r="W94" s="1"/>
      <c r="X94" s="1"/>
      <c r="Y94" s="1"/>
      <c r="Z94" s="1"/>
      <c r="AA94" s="1"/>
      <c r="AB94" s="1"/>
      <c r="AC94" s="1"/>
      <c r="AD94" s="1"/>
      <c r="AE94" s="1"/>
      <c r="AF94" s="1"/>
      <c r="AG94" s="1"/>
      <c r="AH94" s="1"/>
      <c r="AI94" s="1"/>
      <c r="AJ94" s="1"/>
      <c r="AK94" s="1"/>
      <c r="AL94" s="1"/>
      <c r="AM94" s="1"/>
    </row>
    <row r="95" spans="1:39" ht="11.25" customHeight="1" x14ac:dyDescent="0.25">
      <c r="A95" s="1"/>
      <c r="B95" s="11">
        <v>12</v>
      </c>
      <c r="C95" s="1" t="s">
        <v>281</v>
      </c>
      <c r="D95" s="1" t="s">
        <v>282</v>
      </c>
      <c r="E95" s="1" t="s">
        <v>283</v>
      </c>
      <c r="F95" s="1" t="s">
        <v>284</v>
      </c>
      <c r="G95" s="1"/>
      <c r="H95" s="1" t="s">
        <v>285</v>
      </c>
      <c r="I95" s="1" t="s">
        <v>286</v>
      </c>
      <c r="J95" s="1"/>
      <c r="K95" s="1"/>
      <c r="L95" s="1"/>
      <c r="M95" s="1"/>
      <c r="N95" s="1"/>
      <c r="O95" s="1"/>
      <c r="P95" s="1" t="s">
        <v>287</v>
      </c>
      <c r="Q95" s="1"/>
      <c r="R95" s="1"/>
      <c r="S95" s="1"/>
      <c r="T95" s="1"/>
      <c r="U95" s="1"/>
      <c r="V95" s="1"/>
      <c r="W95" s="1"/>
      <c r="X95" s="1"/>
      <c r="Y95" s="1"/>
      <c r="Z95" s="1"/>
      <c r="AA95" s="1"/>
      <c r="AB95" s="1"/>
      <c r="AC95" s="1"/>
      <c r="AD95" s="1"/>
      <c r="AE95" s="1"/>
      <c r="AF95" s="1"/>
      <c r="AG95" s="1"/>
      <c r="AH95" s="1"/>
      <c r="AI95" s="1"/>
      <c r="AJ95" s="1"/>
      <c r="AK95" s="1"/>
      <c r="AL95" s="1"/>
      <c r="AM95" s="1"/>
    </row>
    <row r="96" spans="1:39" ht="11.25" customHeight="1" x14ac:dyDescent="0.25">
      <c r="A96" s="1"/>
      <c r="B96" s="1"/>
      <c r="C96" s="1" t="s">
        <v>106</v>
      </c>
      <c r="D96" s="1" t="s">
        <v>288</v>
      </c>
      <c r="E96" s="1" t="s">
        <v>289</v>
      </c>
      <c r="F96" s="1" t="s">
        <v>882</v>
      </c>
      <c r="G96" s="1"/>
      <c r="H96" s="1" t="s">
        <v>290</v>
      </c>
      <c r="I96" s="1" t="s">
        <v>286</v>
      </c>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1.25" customHeight="1" x14ac:dyDescent="0.25">
      <c r="A97" s="1"/>
      <c r="B97" s="1"/>
      <c r="C97" s="1"/>
      <c r="D97" s="1" t="s">
        <v>291</v>
      </c>
      <c r="E97" s="1" t="s">
        <v>292</v>
      </c>
      <c r="F97" s="1" t="s">
        <v>293</v>
      </c>
      <c r="G97" s="1"/>
      <c r="H97" s="1" t="s">
        <v>294</v>
      </c>
      <c r="I97" s="1" t="s">
        <v>295</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1.25" customHeight="1" x14ac:dyDescent="0.25">
      <c r="A98" s="1"/>
      <c r="B98" s="1"/>
      <c r="C98" s="1"/>
      <c r="D98" s="1" t="s">
        <v>296</v>
      </c>
      <c r="E98" s="1" t="s">
        <v>297</v>
      </c>
      <c r="F98" s="1" t="s">
        <v>298</v>
      </c>
      <c r="G98" s="1"/>
      <c r="H98" s="1" t="s">
        <v>299</v>
      </c>
      <c r="I98" s="1" t="s">
        <v>216</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1.25" customHeight="1" x14ac:dyDescent="0.25">
      <c r="A99" s="1"/>
      <c r="B99" s="1"/>
      <c r="C99" s="1"/>
      <c r="D99" s="1" t="s">
        <v>301</v>
      </c>
      <c r="E99" s="1" t="s">
        <v>885</v>
      </c>
      <c r="F99" s="3" t="s">
        <v>884</v>
      </c>
      <c r="G99" s="1"/>
      <c r="H99" s="1" t="s">
        <v>300</v>
      </c>
      <c r="I99" s="1" t="s">
        <v>295</v>
      </c>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1.25" customHeight="1" x14ac:dyDescent="0.25">
      <c r="A100" s="1"/>
      <c r="B100" s="1"/>
      <c r="C100" s="1"/>
      <c r="D100" s="1" t="s">
        <v>303</v>
      </c>
      <c r="E100" s="1" t="s">
        <v>886</v>
      </c>
      <c r="F100" s="1" t="s">
        <v>887</v>
      </c>
      <c r="G100" s="1"/>
      <c r="H100" s="1" t="s">
        <v>302</v>
      </c>
      <c r="I100" s="1" t="s">
        <v>295</v>
      </c>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1.25" customHeight="1" x14ac:dyDescent="0.25">
      <c r="A101" s="1"/>
      <c r="B101" s="1"/>
      <c r="C101" s="1"/>
      <c r="D101" s="1" t="s">
        <v>304</v>
      </c>
      <c r="E101" s="1" t="s">
        <v>305</v>
      </c>
      <c r="F101" s="1" t="s">
        <v>306</v>
      </c>
      <c r="G101" s="1"/>
      <c r="H101" s="1" t="s">
        <v>106</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1.25" customHeight="1" x14ac:dyDescent="0.25">
      <c r="A102" s="1"/>
      <c r="B102" s="1"/>
      <c r="C102" s="1"/>
      <c r="D102" s="1" t="s">
        <v>307</v>
      </c>
      <c r="E102" s="1" t="s">
        <v>308</v>
      </c>
      <c r="F102" s="1" t="s">
        <v>309</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1.25" customHeight="1" x14ac:dyDescent="0.25">
      <c r="A103" s="1"/>
      <c r="B103" s="1"/>
      <c r="C103" s="1"/>
      <c r="D103" s="1" t="s">
        <v>310</v>
      </c>
      <c r="E103" s="1" t="s">
        <v>311</v>
      </c>
      <c r="F103" s="1" t="s">
        <v>312</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1.25" customHeight="1" x14ac:dyDescent="0.25">
      <c r="A104" s="1"/>
      <c r="B104" s="1"/>
      <c r="C104" s="1"/>
      <c r="D104" s="1" t="s">
        <v>313</v>
      </c>
      <c r="E104" s="1" t="s">
        <v>314</v>
      </c>
      <c r="F104" s="1" t="s">
        <v>315</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1.25" customHeight="1" x14ac:dyDescent="0.25">
      <c r="A105" s="1"/>
      <c r="B105" s="1"/>
      <c r="C105" s="1"/>
      <c r="D105" s="1" t="s">
        <v>316</v>
      </c>
      <c r="E105" s="1" t="s">
        <v>317</v>
      </c>
      <c r="F105" s="1" t="s">
        <v>318</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1.25" customHeight="1" x14ac:dyDescent="0.25">
      <c r="A106" s="1"/>
      <c r="B106" s="1"/>
      <c r="C106" s="1"/>
      <c r="D106" s="1" t="s">
        <v>319</v>
      </c>
      <c r="E106" s="1" t="s">
        <v>320</v>
      </c>
      <c r="F106" s="1" t="s">
        <v>321</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1.25" customHeight="1" x14ac:dyDescent="0.25">
      <c r="A107" s="1"/>
      <c r="B107" s="1"/>
      <c r="C107" s="1"/>
      <c r="D107" s="1" t="s">
        <v>322</v>
      </c>
      <c r="E107" s="1" t="s">
        <v>323</v>
      </c>
      <c r="F107" s="1" t="s">
        <v>324</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1.25" customHeight="1" x14ac:dyDescent="0.25">
      <c r="A108" s="1"/>
      <c r="B108" s="1"/>
      <c r="C108" s="1"/>
      <c r="D108" s="1" t="s">
        <v>325</v>
      </c>
      <c r="E108" s="1" t="s">
        <v>326</v>
      </c>
      <c r="F108" s="1" t="s">
        <v>327</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1.25" customHeight="1" x14ac:dyDescent="0.25">
      <c r="A109" s="1"/>
      <c r="B109" s="1"/>
      <c r="C109" s="1"/>
      <c r="D109" s="1" t="s">
        <v>328</v>
      </c>
      <c r="E109" s="1" t="s">
        <v>329</v>
      </c>
      <c r="F109" s="1" t="s">
        <v>330</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1.25" customHeight="1" x14ac:dyDescent="0.25">
      <c r="A110" s="1"/>
      <c r="B110" s="1"/>
      <c r="C110" s="1"/>
      <c r="D110" s="1" t="s">
        <v>331</v>
      </c>
      <c r="E110" s="1" t="s">
        <v>332</v>
      </c>
      <c r="F110" s="1" t="s">
        <v>888</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1.25" customHeight="1" x14ac:dyDescent="0.25">
      <c r="A111" s="1"/>
      <c r="B111" s="1"/>
      <c r="C111" s="1"/>
      <c r="D111" s="1" t="s">
        <v>333</v>
      </c>
      <c r="E111" s="1" t="s">
        <v>334</v>
      </c>
      <c r="F111" s="1" t="s">
        <v>335</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1.25" customHeight="1" x14ac:dyDescent="0.25">
      <c r="A112" s="1"/>
      <c r="B112" s="1"/>
      <c r="C112" s="1"/>
      <c r="D112" s="1" t="s">
        <v>336</v>
      </c>
      <c r="E112" s="1" t="s">
        <v>337</v>
      </c>
      <c r="F112" s="1" t="s">
        <v>338</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1.25" customHeight="1" x14ac:dyDescent="0.25">
      <c r="A113" s="1"/>
      <c r="B113" s="1"/>
      <c r="C113" s="1"/>
      <c r="D113" s="1" t="s">
        <v>339</v>
      </c>
      <c r="E113" s="1" t="s">
        <v>340</v>
      </c>
      <c r="F113" s="1" t="s">
        <v>341</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1.25" customHeight="1" x14ac:dyDescent="0.25">
      <c r="A114" s="1"/>
      <c r="B114" s="1"/>
      <c r="C114" s="1"/>
      <c r="D114" s="1" t="s">
        <v>342</v>
      </c>
      <c r="E114" s="1" t="s">
        <v>343</v>
      </c>
      <c r="F114" s="1" t="s">
        <v>344</v>
      </c>
      <c r="G114" s="1"/>
      <c r="H114" s="1"/>
      <c r="I114" s="1"/>
      <c r="J114" s="1"/>
      <c r="K114" s="1"/>
      <c r="L114" s="1"/>
      <c r="M114" s="1"/>
      <c r="N114" s="1"/>
      <c r="O114" s="1"/>
      <c r="P114" s="1"/>
      <c r="Q114" s="1" t="str">
        <f t="shared" ref="Q114:Q125" si="0">+CONCATENATE($K$86,"_",N114,"_",O114)</f>
        <v>A2__</v>
      </c>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1.25" customHeight="1" x14ac:dyDescent="0.25">
      <c r="A115" s="1"/>
      <c r="B115" s="1"/>
      <c r="C115" s="1"/>
      <c r="D115" s="1" t="s">
        <v>345</v>
      </c>
      <c r="E115" s="1" t="s">
        <v>346</v>
      </c>
      <c r="F115" s="1" t="s">
        <v>347</v>
      </c>
      <c r="G115" s="1"/>
      <c r="H115" s="1"/>
      <c r="I115" s="1"/>
      <c r="J115" s="1"/>
      <c r="K115" s="1"/>
      <c r="L115" s="1"/>
      <c r="M115" s="1"/>
      <c r="N115" s="1"/>
      <c r="O115" s="1"/>
      <c r="P115" s="1"/>
      <c r="Q115" s="1" t="str">
        <f t="shared" si="0"/>
        <v>A2__</v>
      </c>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1.25" customHeight="1" x14ac:dyDescent="0.25">
      <c r="A116" s="1"/>
      <c r="B116" s="1"/>
      <c r="C116" s="1"/>
      <c r="D116" s="1" t="s">
        <v>348</v>
      </c>
      <c r="E116" s="1" t="s">
        <v>349</v>
      </c>
      <c r="F116" s="1" t="s">
        <v>350</v>
      </c>
      <c r="G116" s="1"/>
      <c r="H116" s="1"/>
      <c r="I116" s="1"/>
      <c r="J116" s="1"/>
      <c r="K116" s="1"/>
      <c r="L116" s="1"/>
      <c r="M116" s="1"/>
      <c r="N116" s="1"/>
      <c r="O116" s="1"/>
      <c r="P116" s="1"/>
      <c r="Q116" s="1" t="str">
        <f t="shared" si="0"/>
        <v>A2__</v>
      </c>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1.25" customHeight="1" x14ac:dyDescent="0.25">
      <c r="A117" s="1"/>
      <c r="B117" s="1"/>
      <c r="C117" s="1"/>
      <c r="D117" s="1" t="s">
        <v>351</v>
      </c>
      <c r="E117" s="1" t="s">
        <v>352</v>
      </c>
      <c r="F117" s="1" t="s">
        <v>353</v>
      </c>
      <c r="G117" s="1"/>
      <c r="H117" s="1"/>
      <c r="I117" s="1"/>
      <c r="J117" s="1"/>
      <c r="K117" s="1"/>
      <c r="L117" s="1"/>
      <c r="M117" s="1"/>
      <c r="N117" s="1"/>
      <c r="O117" s="1"/>
      <c r="P117" s="1"/>
      <c r="Q117" s="1" t="str">
        <f t="shared" si="0"/>
        <v>A2__</v>
      </c>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1.25" customHeight="1" x14ac:dyDescent="0.25">
      <c r="A118" s="1"/>
      <c r="B118" s="1"/>
      <c r="C118" s="1"/>
      <c r="D118" s="1" t="s">
        <v>354</v>
      </c>
      <c r="E118" s="1" t="s">
        <v>355</v>
      </c>
      <c r="F118" s="1" t="s">
        <v>356</v>
      </c>
      <c r="G118" s="1"/>
      <c r="H118" s="1"/>
      <c r="I118" s="1"/>
      <c r="J118" s="1"/>
      <c r="K118" s="1"/>
      <c r="L118" s="1"/>
      <c r="M118" s="1"/>
      <c r="N118" s="1"/>
      <c r="O118" s="1"/>
      <c r="P118" s="1"/>
      <c r="Q118" s="1" t="str">
        <f t="shared" si="0"/>
        <v>A2__</v>
      </c>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1.25" customHeight="1" x14ac:dyDescent="0.25">
      <c r="A119" s="1"/>
      <c r="B119" s="1"/>
      <c r="C119" s="1"/>
      <c r="D119" s="1"/>
      <c r="E119" s="1" t="s">
        <v>106</v>
      </c>
      <c r="F119" s="1"/>
      <c r="G119" s="1"/>
      <c r="H119" s="1"/>
      <c r="I119" s="1"/>
      <c r="J119" s="1"/>
      <c r="K119" s="1"/>
      <c r="L119" s="1"/>
      <c r="M119" s="1"/>
      <c r="N119" s="1"/>
      <c r="O119" s="1"/>
      <c r="P119" s="1"/>
      <c r="Q119" s="1" t="str">
        <f t="shared" si="0"/>
        <v>A2__</v>
      </c>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1.25" customHeight="1" x14ac:dyDescent="0.25">
      <c r="A120" s="1"/>
      <c r="B120" s="1"/>
      <c r="C120" s="1"/>
      <c r="D120" s="1"/>
      <c r="E120" s="1"/>
      <c r="F120" s="1"/>
      <c r="G120" s="1"/>
      <c r="H120" s="1"/>
      <c r="I120" s="1"/>
      <c r="J120" s="1"/>
      <c r="K120" s="1"/>
      <c r="L120" s="1"/>
      <c r="M120" s="1"/>
      <c r="N120" s="1"/>
      <c r="O120" s="1"/>
      <c r="P120" s="1"/>
      <c r="Q120" s="1" t="str">
        <f t="shared" si="0"/>
        <v>A2__</v>
      </c>
      <c r="R120" s="1"/>
      <c r="S120" s="1"/>
      <c r="T120" s="1"/>
      <c r="U120" s="1"/>
      <c r="V120" s="1"/>
      <c r="W120" s="1"/>
      <c r="X120" s="1"/>
      <c r="Y120" s="1"/>
      <c r="Z120" s="1"/>
      <c r="AA120" s="1"/>
      <c r="AB120" s="1"/>
      <c r="AC120" s="1"/>
      <c r="AD120" s="1"/>
      <c r="AE120" s="1"/>
      <c r="AF120" s="1"/>
      <c r="AG120" s="1"/>
      <c r="AH120" s="1"/>
      <c r="AI120" s="1"/>
      <c r="AJ120" s="1"/>
      <c r="AK120" s="1"/>
      <c r="AL120" s="1"/>
      <c r="AM120" s="1"/>
    </row>
    <row r="121" spans="1:39" ht="11.25" customHeight="1" x14ac:dyDescent="0.25">
      <c r="A121" s="1"/>
      <c r="B121" s="3"/>
      <c r="C121" s="1"/>
      <c r="G121" s="1"/>
      <c r="H121" s="1"/>
      <c r="I121" s="1"/>
      <c r="J121" s="1"/>
      <c r="K121" s="1"/>
      <c r="L121" s="1"/>
      <c r="M121" s="1"/>
      <c r="N121" s="1"/>
      <c r="O121" s="1"/>
      <c r="P121" s="1"/>
      <c r="Q121" s="1" t="str">
        <f t="shared" si="0"/>
        <v>A2__</v>
      </c>
      <c r="R121" s="1"/>
      <c r="S121" s="1"/>
      <c r="T121" s="1"/>
      <c r="U121" s="1"/>
      <c r="V121" s="1"/>
      <c r="W121" s="1"/>
      <c r="X121" s="1"/>
      <c r="Y121" s="1"/>
      <c r="Z121" s="1"/>
      <c r="AA121" s="1"/>
      <c r="AB121" s="1"/>
      <c r="AC121" s="1"/>
      <c r="AD121" s="1"/>
      <c r="AE121" s="1"/>
      <c r="AF121" s="1"/>
      <c r="AG121" s="1"/>
      <c r="AH121" s="1"/>
      <c r="AI121" s="1"/>
      <c r="AJ121" s="1"/>
      <c r="AK121" s="1"/>
      <c r="AL121" s="1"/>
      <c r="AM121" s="1"/>
    </row>
    <row r="122" spans="1:39" ht="11.25" customHeight="1" x14ac:dyDescent="0.25">
      <c r="A122" s="1"/>
      <c r="B122" s="3"/>
      <c r="C122" s="1"/>
      <c r="D122" s="1"/>
      <c r="E122" s="1"/>
      <c r="F122" s="1"/>
      <c r="G122" s="1"/>
      <c r="H122" s="1"/>
      <c r="I122" s="1"/>
      <c r="J122" s="1"/>
      <c r="K122" s="1"/>
      <c r="L122" s="1"/>
      <c r="M122" s="1"/>
      <c r="N122" s="1"/>
      <c r="O122" s="1"/>
      <c r="P122" s="1"/>
      <c r="Q122" s="1" t="str">
        <f t="shared" si="0"/>
        <v>A2__</v>
      </c>
      <c r="R122" s="1"/>
      <c r="S122" s="1"/>
      <c r="T122" s="1"/>
      <c r="U122" s="1"/>
      <c r="V122" s="1"/>
      <c r="W122" s="1"/>
      <c r="X122" s="1"/>
      <c r="Y122" s="1"/>
      <c r="Z122" s="1"/>
      <c r="AA122" s="1"/>
      <c r="AB122" s="1"/>
      <c r="AC122" s="1"/>
      <c r="AD122" s="1"/>
      <c r="AE122" s="1"/>
      <c r="AF122" s="1"/>
      <c r="AG122" s="1"/>
      <c r="AH122" s="1"/>
      <c r="AI122" s="1"/>
      <c r="AJ122" s="1"/>
      <c r="AK122" s="1"/>
      <c r="AL122" s="1"/>
      <c r="AM122" s="1"/>
    </row>
    <row r="123" spans="1:39" ht="11.25" customHeight="1" x14ac:dyDescent="0.25">
      <c r="A123" s="1"/>
      <c r="B123" s="3"/>
      <c r="C123" s="1"/>
      <c r="D123" s="1"/>
      <c r="E123" s="1"/>
      <c r="F123" s="1"/>
      <c r="G123" s="1"/>
      <c r="H123" s="1"/>
      <c r="I123" s="1"/>
      <c r="J123" s="1"/>
      <c r="K123" s="1"/>
      <c r="L123" s="1"/>
      <c r="M123" s="1"/>
      <c r="N123" s="1"/>
      <c r="O123" s="1"/>
      <c r="P123" s="1"/>
      <c r="Q123" s="1" t="str">
        <f t="shared" si="0"/>
        <v>A2__</v>
      </c>
      <c r="R123" s="1"/>
      <c r="S123" s="1"/>
      <c r="T123" s="1"/>
      <c r="U123" s="1"/>
      <c r="V123" s="1"/>
      <c r="W123" s="1"/>
      <c r="X123" s="1"/>
      <c r="Y123" s="1"/>
      <c r="Z123" s="1"/>
      <c r="AA123" s="1"/>
      <c r="AB123" s="1"/>
      <c r="AC123" s="1"/>
      <c r="AD123" s="1"/>
      <c r="AE123" s="1"/>
      <c r="AF123" s="1"/>
      <c r="AG123" s="1"/>
      <c r="AH123" s="1"/>
      <c r="AI123" s="1"/>
      <c r="AJ123" s="1"/>
      <c r="AK123" s="1"/>
      <c r="AL123" s="1"/>
      <c r="AM123" s="1"/>
    </row>
    <row r="124" spans="1:39" ht="11.25" customHeight="1" x14ac:dyDescent="0.25">
      <c r="A124" s="1"/>
      <c r="B124" s="3"/>
      <c r="C124" s="1"/>
      <c r="D124" s="1"/>
      <c r="E124" s="1"/>
      <c r="F124" s="1"/>
      <c r="G124" s="1"/>
      <c r="H124" s="1"/>
      <c r="I124" s="1"/>
      <c r="J124" s="1"/>
      <c r="K124" s="1"/>
      <c r="L124" s="1"/>
      <c r="M124" s="1"/>
      <c r="N124" s="1"/>
      <c r="O124" s="1"/>
      <c r="P124" s="1"/>
      <c r="Q124" s="1" t="str">
        <f t="shared" si="0"/>
        <v>A2__</v>
      </c>
      <c r="R124" s="1"/>
      <c r="S124" s="1"/>
      <c r="T124" s="1"/>
      <c r="U124" s="1"/>
      <c r="V124" s="1"/>
      <c r="W124" s="1"/>
      <c r="X124" s="1"/>
      <c r="Y124" s="1"/>
      <c r="Z124" s="1"/>
      <c r="AA124" s="1"/>
      <c r="AB124" s="1"/>
      <c r="AC124" s="1"/>
      <c r="AD124" s="1"/>
      <c r="AE124" s="1"/>
      <c r="AF124" s="1"/>
      <c r="AG124" s="1"/>
      <c r="AH124" s="1"/>
      <c r="AI124" s="1"/>
      <c r="AJ124" s="1"/>
      <c r="AK124" s="1"/>
      <c r="AL124" s="1"/>
      <c r="AM124" s="1"/>
    </row>
    <row r="125" spans="1:39" ht="11.25" customHeight="1" x14ac:dyDescent="0.25">
      <c r="A125" s="1"/>
      <c r="B125" s="3"/>
      <c r="C125" s="1"/>
      <c r="D125" s="1"/>
      <c r="E125" s="1"/>
      <c r="F125" s="1"/>
      <c r="G125" s="1"/>
      <c r="H125" s="1"/>
      <c r="I125" s="1"/>
      <c r="J125" s="1"/>
      <c r="K125" s="1"/>
      <c r="L125" s="1"/>
      <c r="M125" s="1"/>
      <c r="N125" s="1"/>
      <c r="O125" s="1"/>
      <c r="P125" s="1"/>
      <c r="Q125" s="1" t="str">
        <f t="shared" si="0"/>
        <v>A2__</v>
      </c>
      <c r="R125" s="1"/>
      <c r="S125" s="1"/>
      <c r="T125" s="1"/>
      <c r="U125" s="1"/>
      <c r="V125" s="1"/>
      <c r="W125" s="1"/>
      <c r="X125" s="1"/>
      <c r="Y125" s="1"/>
      <c r="Z125" s="1"/>
      <c r="AA125" s="1"/>
      <c r="AB125" s="1"/>
      <c r="AC125" s="1"/>
      <c r="AD125" s="1"/>
      <c r="AE125" s="1"/>
      <c r="AF125" s="1"/>
      <c r="AG125" s="1"/>
      <c r="AH125" s="1"/>
      <c r="AI125" s="1"/>
      <c r="AJ125" s="1"/>
      <c r="AK125" s="1"/>
      <c r="AL125" s="1"/>
      <c r="AM125" s="1"/>
    </row>
    <row r="126" spans="1:39" ht="11.25" customHeight="1" x14ac:dyDescent="0.25">
      <c r="A126" s="1"/>
      <c r="B126" s="3"/>
      <c r="C126" s="1"/>
      <c r="D126" s="1"/>
      <c r="E126" s="1"/>
      <c r="F126" s="1"/>
      <c r="G126" s="1"/>
      <c r="H126" s="1"/>
      <c r="I126" s="1"/>
      <c r="J126" s="1"/>
      <c r="K126" s="1"/>
      <c r="L126" s="1"/>
      <c r="M126" s="1"/>
      <c r="N126" s="1"/>
      <c r="O126" s="1"/>
      <c r="P126" s="1"/>
      <c r="Q126" s="1" t="str">
        <f>+CONCATENATE($K$92,"_",N126,"_",O126)</f>
        <v>N/A__</v>
      </c>
      <c r="R126" s="1"/>
      <c r="S126" s="1"/>
      <c r="T126" s="1"/>
      <c r="U126" s="1"/>
      <c r="V126" s="1"/>
      <c r="W126" s="1"/>
      <c r="X126" s="1"/>
      <c r="Y126" s="1"/>
      <c r="Z126" s="1"/>
      <c r="AA126" s="1"/>
      <c r="AB126" s="1"/>
      <c r="AC126" s="1"/>
      <c r="AD126" s="1"/>
      <c r="AE126" s="1"/>
      <c r="AF126" s="1"/>
      <c r="AG126" s="1"/>
      <c r="AH126" s="1"/>
      <c r="AI126" s="1"/>
      <c r="AJ126" s="1"/>
      <c r="AK126" s="1"/>
      <c r="AL126" s="1"/>
      <c r="AM126" s="1"/>
    </row>
    <row r="127" spans="1:39" ht="11.25" customHeight="1" x14ac:dyDescent="0.25">
      <c r="A127" s="4">
        <v>9</v>
      </c>
      <c r="B127" s="2" t="s">
        <v>357</v>
      </c>
      <c r="C127" s="2" t="s">
        <v>358</v>
      </c>
      <c r="D127" s="2" t="s">
        <v>359</v>
      </c>
      <c r="E127" s="2" t="s">
        <v>360</v>
      </c>
      <c r="F127" s="2"/>
      <c r="G127" s="2" t="s">
        <v>361</v>
      </c>
      <c r="H127" s="2" t="s">
        <v>362</v>
      </c>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ht="11.25" customHeight="1" x14ac:dyDescent="0.25">
      <c r="A128" s="1"/>
      <c r="B128" s="3" t="s">
        <v>363</v>
      </c>
      <c r="C128" s="1" t="s">
        <v>364</v>
      </c>
      <c r="D128" s="1" t="s">
        <v>365</v>
      </c>
      <c r="E128" s="1" t="s">
        <v>366</v>
      </c>
      <c r="F128" s="1"/>
      <c r="G128" s="1" t="s">
        <v>367</v>
      </c>
      <c r="H128" s="1" t="s">
        <v>368</v>
      </c>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1.25" customHeight="1" x14ac:dyDescent="0.25">
      <c r="A129" s="1"/>
      <c r="B129" s="3" t="s">
        <v>369</v>
      </c>
      <c r="C129" s="1" t="s">
        <v>370</v>
      </c>
      <c r="D129" s="1" t="s">
        <v>371</v>
      </c>
      <c r="E129" s="1" t="s">
        <v>372</v>
      </c>
      <c r="F129" s="1"/>
      <c r="G129" s="1" t="s">
        <v>373</v>
      </c>
      <c r="H129" s="1" t="s">
        <v>374</v>
      </c>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ht="11.25" customHeight="1" x14ac:dyDescent="0.25">
      <c r="A130" s="1"/>
      <c r="B130" s="3" t="s">
        <v>375</v>
      </c>
      <c r="C130" s="1"/>
      <c r="D130" s="1" t="s">
        <v>376</v>
      </c>
      <c r="E130" s="1" t="s">
        <v>377</v>
      </c>
      <c r="F130" s="1"/>
      <c r="G130" s="1" t="s">
        <v>378</v>
      </c>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ht="11.25" customHeight="1" x14ac:dyDescent="0.25">
      <c r="A131" s="1"/>
      <c r="B131" s="3"/>
      <c r="C131" s="1"/>
      <c r="D131" s="1"/>
      <c r="E131" s="1" t="s">
        <v>379</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ht="11.25" customHeight="1" x14ac:dyDescent="0.25">
      <c r="A132" s="1"/>
      <c r="B132" s="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ht="11.25" customHeight="1" x14ac:dyDescent="0.25">
      <c r="A133" s="1"/>
      <c r="B133" s="3"/>
      <c r="C133" s="25"/>
      <c r="D133" s="25"/>
      <c r="E133" s="25"/>
      <c r="F133" s="25"/>
      <c r="G133" s="25"/>
      <c r="H133" s="25"/>
      <c r="I133" s="25"/>
      <c r="J133" s="25"/>
      <c r="K133" s="25"/>
      <c r="L133" s="1"/>
      <c r="M133" s="1"/>
      <c r="N133" s="25"/>
      <c r="O133" s="25"/>
      <c r="P133" s="25"/>
      <c r="Q133" s="25"/>
      <c r="R133" s="25"/>
      <c r="S133" s="25"/>
      <c r="T133" s="25"/>
      <c r="U133" s="25"/>
      <c r="V133" s="25"/>
      <c r="W133" s="1"/>
      <c r="X133" s="1"/>
      <c r="Y133" s="1"/>
      <c r="Z133" s="1"/>
      <c r="AA133" s="1"/>
      <c r="AB133" s="1"/>
      <c r="AC133" s="1"/>
      <c r="AD133" s="1"/>
      <c r="AE133" s="1"/>
      <c r="AF133" s="1"/>
      <c r="AG133" s="1"/>
      <c r="AH133" s="1"/>
      <c r="AI133" s="1"/>
      <c r="AJ133" s="1"/>
      <c r="AK133" s="1"/>
      <c r="AL133" s="1"/>
      <c r="AM133" s="1"/>
    </row>
    <row r="134" spans="1:39" ht="18.75" customHeight="1" x14ac:dyDescent="0.25">
      <c r="A134" s="4">
        <v>10</v>
      </c>
      <c r="B134" s="111" t="s">
        <v>380</v>
      </c>
      <c r="C134" s="112"/>
      <c r="D134" s="112"/>
      <c r="E134" s="112"/>
      <c r="F134" s="112"/>
      <c r="G134" s="113"/>
      <c r="H134" s="25"/>
      <c r="I134" s="25"/>
      <c r="J134" s="25"/>
      <c r="K134" s="25"/>
      <c r="L134" s="1"/>
      <c r="M134" s="1"/>
      <c r="N134" s="25"/>
      <c r="O134" s="25"/>
      <c r="P134" s="25"/>
      <c r="Q134" s="25"/>
      <c r="R134" s="25"/>
      <c r="S134" s="25"/>
      <c r="T134" s="25"/>
      <c r="U134" s="25"/>
      <c r="V134" s="25"/>
      <c r="W134" s="1"/>
      <c r="X134" s="1"/>
      <c r="Y134" s="1"/>
      <c r="Z134" s="1"/>
      <c r="AA134" s="1"/>
      <c r="AB134" s="1"/>
      <c r="AC134" s="1"/>
      <c r="AD134" s="1"/>
      <c r="AE134" s="1"/>
      <c r="AF134" s="1"/>
      <c r="AG134" s="1"/>
      <c r="AH134" s="1"/>
      <c r="AI134" s="1"/>
      <c r="AJ134" s="1"/>
      <c r="AK134" s="1"/>
      <c r="AL134" s="1"/>
      <c r="AM134" s="1"/>
    </row>
    <row r="135" spans="1:39" ht="11.25" customHeight="1" x14ac:dyDescent="0.25">
      <c r="A135" s="1"/>
      <c r="B135" s="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ht="11.25" customHeight="1" x14ac:dyDescent="0.25">
      <c r="A136" s="1"/>
      <c r="B136" s="2" t="s">
        <v>381</v>
      </c>
      <c r="C136" s="2" t="s">
        <v>382</v>
      </c>
      <c r="D136" s="111" t="s">
        <v>383</v>
      </c>
      <c r="E136" s="112"/>
      <c r="F136" s="112"/>
      <c r="G136" s="113"/>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ht="51" customHeight="1" x14ac:dyDescent="0.25">
      <c r="A137" s="1"/>
      <c r="B137" s="8" t="s">
        <v>384</v>
      </c>
      <c r="C137" s="6" t="s">
        <v>385</v>
      </c>
      <c r="D137" s="8" t="s">
        <v>386</v>
      </c>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ht="51" customHeight="1" x14ac:dyDescent="0.25">
      <c r="A138" s="1"/>
      <c r="B138" s="8" t="s">
        <v>387</v>
      </c>
      <c r="C138" s="6" t="s">
        <v>388</v>
      </c>
      <c r="D138" s="8" t="s">
        <v>389</v>
      </c>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ht="51" customHeight="1" x14ac:dyDescent="0.25">
      <c r="A139" s="1"/>
      <c r="B139" s="8" t="s">
        <v>390</v>
      </c>
      <c r="C139" s="6" t="s">
        <v>391</v>
      </c>
      <c r="D139" s="8" t="s">
        <v>392</v>
      </c>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ht="51" customHeight="1" x14ac:dyDescent="0.25">
      <c r="A140" s="1"/>
      <c r="B140" s="8" t="s">
        <v>393</v>
      </c>
      <c r="C140" s="6" t="s">
        <v>394</v>
      </c>
      <c r="D140" s="8" t="s">
        <v>395</v>
      </c>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ht="51" customHeight="1" x14ac:dyDescent="0.25">
      <c r="A141" s="1"/>
      <c r="B141" s="8" t="s">
        <v>396</v>
      </c>
      <c r="C141" s="6" t="s">
        <v>397</v>
      </c>
      <c r="D141" s="8" t="s">
        <v>398</v>
      </c>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ht="51" customHeight="1" x14ac:dyDescent="0.25">
      <c r="A142" s="1"/>
      <c r="B142" s="8" t="s">
        <v>399</v>
      </c>
      <c r="C142" s="6" t="s">
        <v>400</v>
      </c>
      <c r="D142" s="8" t="s">
        <v>401</v>
      </c>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ht="51" customHeight="1" x14ac:dyDescent="0.25">
      <c r="A143" s="1"/>
      <c r="B143" s="8" t="s">
        <v>402</v>
      </c>
      <c r="C143" s="6" t="s">
        <v>403</v>
      </c>
      <c r="D143" s="8" t="s">
        <v>404</v>
      </c>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ht="51" customHeight="1" x14ac:dyDescent="0.25">
      <c r="A144" s="1"/>
      <c r="B144" s="8" t="s">
        <v>405</v>
      </c>
      <c r="C144" s="6" t="s">
        <v>406</v>
      </c>
      <c r="D144" s="8" t="s">
        <v>407</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ht="51" customHeight="1" x14ac:dyDescent="0.25">
      <c r="A145" s="1"/>
      <c r="B145" s="8" t="s">
        <v>408</v>
      </c>
      <c r="C145" s="6" t="s">
        <v>409</v>
      </c>
      <c r="D145" s="8" t="s">
        <v>410</v>
      </c>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51" customHeight="1" x14ac:dyDescent="0.25">
      <c r="A146" s="1"/>
      <c r="B146" s="8" t="s">
        <v>411</v>
      </c>
      <c r="C146" s="6" t="s">
        <v>412</v>
      </c>
      <c r="D146" s="8" t="s">
        <v>413</v>
      </c>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ht="51" customHeight="1" x14ac:dyDescent="0.25">
      <c r="A147" s="1"/>
      <c r="B147" s="8" t="s">
        <v>414</v>
      </c>
      <c r="C147" s="6" t="s">
        <v>415</v>
      </c>
      <c r="D147" s="8" t="s">
        <v>416</v>
      </c>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ht="51" customHeight="1" x14ac:dyDescent="0.25">
      <c r="A148" s="1"/>
      <c r="B148" s="8" t="s">
        <v>417</v>
      </c>
      <c r="C148" s="6" t="s">
        <v>418</v>
      </c>
      <c r="D148" s="8" t="s">
        <v>419</v>
      </c>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ht="11.25" customHeight="1" x14ac:dyDescent="0.25">
      <c r="A149" s="1"/>
      <c r="B149" s="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ht="11.25" customHeight="1" x14ac:dyDescent="0.25">
      <c r="A150" s="1"/>
      <c r="B150" s="3"/>
      <c r="C150" s="1" t="s">
        <v>420</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ht="11.25" customHeight="1" x14ac:dyDescent="0.25">
      <c r="A151" s="1"/>
      <c r="B151" s="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ht="11.25" customHeight="1" x14ac:dyDescent="0.25">
      <c r="A152" s="1"/>
      <c r="B152" s="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ht="11.25" customHeight="1" x14ac:dyDescent="0.25">
      <c r="A153" s="1"/>
      <c r="B153" s="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ht="11.25" customHeight="1" x14ac:dyDescent="0.25">
      <c r="A154" s="1"/>
      <c r="B154" s="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ht="11.25" customHeight="1" x14ac:dyDescent="0.25">
      <c r="A155" s="1"/>
      <c r="B155" s="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ht="11.25" customHeight="1" x14ac:dyDescent="0.25">
      <c r="A156" s="1"/>
      <c r="B156" s="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ht="11.25" customHeight="1" x14ac:dyDescent="0.25">
      <c r="A157" s="1"/>
      <c r="B157" s="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1:39" ht="11.25" customHeight="1" x14ac:dyDescent="0.25">
      <c r="A158" s="1"/>
      <c r="B158" s="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1:39" ht="11.25" customHeight="1" x14ac:dyDescent="0.25">
      <c r="A159" s="1"/>
      <c r="B159" s="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ht="11.25" customHeight="1" x14ac:dyDescent="0.25">
      <c r="A160" s="1"/>
      <c r="B160" s="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ht="11.25" customHeight="1" x14ac:dyDescent="0.25">
      <c r="A161" s="1"/>
      <c r="B161" s="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1:39" ht="11.25" customHeight="1" x14ac:dyDescent="0.25">
      <c r="A162" s="1"/>
      <c r="B162" s="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1.25" customHeight="1" x14ac:dyDescent="0.25">
      <c r="A163" s="1"/>
      <c r="B163" s="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1:39" ht="11.25" customHeight="1" x14ac:dyDescent="0.25">
      <c r="A164" s="1"/>
      <c r="B164" s="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1:39" ht="11.25" customHeight="1" x14ac:dyDescent="0.25">
      <c r="A165" s="1"/>
      <c r="B165" s="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1:39" ht="11.25" customHeight="1" x14ac:dyDescent="0.25">
      <c r="A166" s="1"/>
      <c r="B166" s="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1:39" ht="11.25" customHeight="1" x14ac:dyDescent="0.25">
      <c r="A167" s="1"/>
      <c r="B167" s="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ht="11.25" customHeight="1" x14ac:dyDescent="0.25">
      <c r="A168" s="1"/>
      <c r="B168" s="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ht="11.25" customHeight="1" x14ac:dyDescent="0.25">
      <c r="A169" s="1"/>
      <c r="B169" s="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1:39" ht="11.25" customHeight="1" x14ac:dyDescent="0.25">
      <c r="A170" s="1"/>
      <c r="B170" s="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1:39" ht="11.25" customHeight="1" x14ac:dyDescent="0.25">
      <c r="A171" s="1"/>
      <c r="B171" s="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1:39" ht="11.25" customHeight="1" x14ac:dyDescent="0.25">
      <c r="A172" s="1"/>
      <c r="B172" s="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1:39" ht="11.25" customHeight="1" x14ac:dyDescent="0.25">
      <c r="A173" s="1"/>
      <c r="B173" s="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1:39" ht="11.25" customHeight="1" x14ac:dyDescent="0.25">
      <c r="A174" s="1"/>
      <c r="B174" s="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ht="11.25" customHeight="1" x14ac:dyDescent="0.25">
      <c r="A175" s="1"/>
      <c r="B175" s="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ht="11.25" customHeight="1" x14ac:dyDescent="0.25">
      <c r="A176" s="1"/>
      <c r="B176" s="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1:39" ht="11.25" customHeight="1" x14ac:dyDescent="0.25">
      <c r="A177" s="1"/>
      <c r="B177" s="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1:39" ht="11.25" customHeight="1" x14ac:dyDescent="0.25">
      <c r="A178" s="1"/>
      <c r="B178" s="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1:39" ht="11.25" customHeight="1" x14ac:dyDescent="0.25">
      <c r="A179" s="1"/>
      <c r="B179" s="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1:39" ht="11.25" customHeight="1" x14ac:dyDescent="0.25">
      <c r="A180" s="1"/>
      <c r="B180" s="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1:39" ht="11.25" customHeight="1" x14ac:dyDescent="0.25">
      <c r="A181" s="1"/>
      <c r="B181" s="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ht="11.25" customHeight="1" x14ac:dyDescent="0.25">
      <c r="A182" s="1"/>
      <c r="B182" s="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ht="11.25" customHeight="1" x14ac:dyDescent="0.25">
      <c r="A183" s="1"/>
      <c r="B183" s="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1:39" ht="11.25" customHeight="1" x14ac:dyDescent="0.25">
      <c r="A184" s="1"/>
      <c r="B184" s="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1:39" ht="11.25" customHeight="1" x14ac:dyDescent="0.25">
      <c r="A185" s="1"/>
      <c r="B185" s="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1:39" ht="11.25" customHeight="1" x14ac:dyDescent="0.25">
      <c r="A186" s="1"/>
      <c r="B186" s="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ht="11.25" customHeight="1" x14ac:dyDescent="0.25">
      <c r="A187" s="1"/>
      <c r="B187" s="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ht="11.25" customHeight="1" x14ac:dyDescent="0.25">
      <c r="A188" s="1"/>
      <c r="B188" s="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ht="11.25" customHeight="1" x14ac:dyDescent="0.25">
      <c r="A189" s="1"/>
      <c r="B189" s="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ht="11.25" customHeight="1" x14ac:dyDescent="0.25">
      <c r="A190" s="1"/>
      <c r="B190" s="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ht="11.25" customHeight="1" x14ac:dyDescent="0.25">
      <c r="A191" s="1"/>
      <c r="B191" s="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ht="11.25" customHeight="1" x14ac:dyDescent="0.25">
      <c r="A192" s="1"/>
      <c r="B192" s="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ht="11.25" customHeight="1" x14ac:dyDescent="0.25">
      <c r="A193" s="1"/>
      <c r="B193" s="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ht="11.25" customHeight="1" x14ac:dyDescent="0.25">
      <c r="A194" s="1"/>
      <c r="B194" s="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ht="11.25" customHeight="1" x14ac:dyDescent="0.25">
      <c r="A195" s="1"/>
      <c r="B195" s="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ht="11.25" customHeight="1" x14ac:dyDescent="0.25">
      <c r="A196" s="1"/>
      <c r="B196" s="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ht="11.25" customHeight="1" x14ac:dyDescent="0.25">
      <c r="A197" s="1"/>
      <c r="B197" s="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ht="11.25" customHeight="1" x14ac:dyDescent="0.25">
      <c r="A198" s="1"/>
      <c r="B198" s="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ht="11.25" customHeight="1" x14ac:dyDescent="0.25">
      <c r="A199" s="1"/>
      <c r="B199" s="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ht="11.25" customHeight="1" x14ac:dyDescent="0.25">
      <c r="A200" s="1"/>
      <c r="B200" s="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ht="11.25" customHeight="1" x14ac:dyDescent="0.25">
      <c r="A201" s="1"/>
      <c r="B201" s="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ht="11.25" customHeight="1" x14ac:dyDescent="0.25">
      <c r="A202" s="1"/>
      <c r="B202" s="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ht="11.25" customHeight="1" x14ac:dyDescent="0.25">
      <c r="A203" s="1"/>
      <c r="B203" s="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ht="11.25" customHeight="1" x14ac:dyDescent="0.25">
      <c r="A204" s="1"/>
      <c r="B204" s="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ht="11.25" customHeight="1" x14ac:dyDescent="0.25">
      <c r="A205" s="1"/>
      <c r="B205" s="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ht="11.25" customHeight="1" x14ac:dyDescent="0.25">
      <c r="A206" s="1"/>
      <c r="B206" s="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ht="11.25" customHeight="1" x14ac:dyDescent="0.25">
      <c r="A207" s="1"/>
      <c r="B207" s="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ht="11.25" customHeight="1" x14ac:dyDescent="0.25">
      <c r="A208" s="1"/>
      <c r="B208" s="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ht="11.25" customHeight="1" x14ac:dyDescent="0.25">
      <c r="A209" s="1"/>
      <c r="B209" s="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ht="11.25" customHeight="1" x14ac:dyDescent="0.25">
      <c r="A210" s="1"/>
      <c r="B210" s="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ht="11.25" customHeight="1" x14ac:dyDescent="0.25">
      <c r="A211" s="1"/>
      <c r="B211" s="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ht="11.25" customHeight="1" x14ac:dyDescent="0.25">
      <c r="A212" s="1"/>
      <c r="B212" s="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ht="11.25" customHeight="1" x14ac:dyDescent="0.25">
      <c r="A213" s="1"/>
      <c r="B213" s="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ht="11.25" customHeight="1" x14ac:dyDescent="0.25">
      <c r="A214" s="1"/>
      <c r="B214" s="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ht="11.25" customHeight="1" x14ac:dyDescent="0.25">
      <c r="A215" s="1"/>
      <c r="B215" s="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ht="11.25" customHeight="1" x14ac:dyDescent="0.25">
      <c r="A216" s="1"/>
      <c r="B216" s="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ht="11.25" customHeight="1" x14ac:dyDescent="0.25">
      <c r="A217" s="1"/>
      <c r="B217" s="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ht="11.25" customHeight="1" x14ac:dyDescent="0.25">
      <c r="A218" s="1"/>
      <c r="B218" s="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ht="11.25" customHeight="1" x14ac:dyDescent="0.25">
      <c r="A219" s="1"/>
      <c r="B219" s="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ht="11.25" customHeight="1" x14ac:dyDescent="0.25">
      <c r="A220" s="1"/>
      <c r="B220" s="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ht="11.25" customHeight="1" x14ac:dyDescent="0.25">
      <c r="A221" s="1"/>
      <c r="B221" s="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ht="11.25" customHeight="1" x14ac:dyDescent="0.25">
      <c r="A222" s="1"/>
      <c r="B222" s="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ht="11.25" customHeight="1" x14ac:dyDescent="0.25">
      <c r="A223" s="1"/>
      <c r="B223" s="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ht="11.25" customHeight="1" x14ac:dyDescent="0.25">
      <c r="A224" s="1"/>
      <c r="B224" s="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ht="11.25" customHeight="1" x14ac:dyDescent="0.25">
      <c r="A225" s="1"/>
      <c r="B225" s="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ht="11.25" customHeight="1" x14ac:dyDescent="0.25">
      <c r="A226" s="1"/>
      <c r="B226" s="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ht="11.25" customHeight="1" x14ac:dyDescent="0.25">
      <c r="A227" s="1"/>
      <c r="B227" s="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ht="11.25" customHeight="1" x14ac:dyDescent="0.25">
      <c r="A228" s="1"/>
      <c r="B228" s="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ht="11.25" customHeight="1" x14ac:dyDescent="0.25">
      <c r="A229" s="1"/>
      <c r="B229" s="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ht="11.25" customHeight="1" x14ac:dyDescent="0.25">
      <c r="A230" s="1"/>
      <c r="B230" s="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ht="11.25" customHeight="1" x14ac:dyDescent="0.25">
      <c r="A231" s="1"/>
      <c r="B231" s="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ht="11.25" customHeight="1" x14ac:dyDescent="0.25">
      <c r="A232" s="1"/>
      <c r="B232" s="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ht="11.25" customHeight="1" x14ac:dyDescent="0.25">
      <c r="A233" s="1"/>
      <c r="B233" s="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ht="11.25" customHeight="1" x14ac:dyDescent="0.25">
      <c r="A234" s="1"/>
      <c r="B234" s="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ht="11.25" customHeight="1" x14ac:dyDescent="0.25">
      <c r="A235" s="1"/>
      <c r="B235" s="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ht="11.25" customHeight="1" x14ac:dyDescent="0.25">
      <c r="A236" s="1"/>
      <c r="B236" s="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ht="11.25" customHeight="1" x14ac:dyDescent="0.25">
      <c r="A237" s="1"/>
      <c r="B237" s="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ht="11.25" customHeight="1" x14ac:dyDescent="0.25">
      <c r="A238" s="1"/>
      <c r="B238" s="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ht="11.25" customHeight="1" x14ac:dyDescent="0.25">
      <c r="A239" s="1"/>
      <c r="B239" s="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ht="11.25" customHeight="1" x14ac:dyDescent="0.25">
      <c r="A240" s="1"/>
      <c r="B240" s="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ht="11.25" customHeight="1" x14ac:dyDescent="0.25">
      <c r="A241" s="1"/>
      <c r="B241" s="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ht="11.25" customHeight="1" x14ac:dyDescent="0.25">
      <c r="A242" s="1"/>
      <c r="B242" s="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ht="11.25" customHeight="1" x14ac:dyDescent="0.25">
      <c r="A243" s="1"/>
      <c r="B243" s="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ht="11.25" customHeight="1" x14ac:dyDescent="0.25">
      <c r="A244" s="1"/>
      <c r="B244" s="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ht="11.25" customHeight="1" x14ac:dyDescent="0.25">
      <c r="A245" s="1"/>
      <c r="B245" s="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ht="11.25" customHeight="1" x14ac:dyDescent="0.25">
      <c r="A246" s="1"/>
      <c r="B246" s="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ht="11.25" customHeight="1" x14ac:dyDescent="0.25">
      <c r="A247" s="1"/>
      <c r="B247" s="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ht="11.25" customHeight="1" x14ac:dyDescent="0.25">
      <c r="A248" s="1"/>
      <c r="B248" s="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ht="11.25" customHeight="1" x14ac:dyDescent="0.25">
      <c r="A249" s="1"/>
      <c r="B249" s="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ht="11.25" customHeight="1" x14ac:dyDescent="0.25">
      <c r="A250" s="1"/>
      <c r="B250" s="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ht="11.25" customHeight="1" x14ac:dyDescent="0.25">
      <c r="A251" s="1"/>
      <c r="B251" s="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ht="11.25" customHeight="1" x14ac:dyDescent="0.25">
      <c r="A252" s="1"/>
      <c r="B252" s="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ht="11.25" customHeight="1" x14ac:dyDescent="0.25">
      <c r="A253" s="1"/>
      <c r="B253" s="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ht="11.25" customHeight="1" x14ac:dyDescent="0.25">
      <c r="A254" s="1"/>
      <c r="B254" s="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ht="11.25" customHeight="1" x14ac:dyDescent="0.25">
      <c r="A255" s="1"/>
      <c r="B255" s="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ht="11.25" customHeight="1" x14ac:dyDescent="0.25">
      <c r="A256" s="1"/>
      <c r="B256" s="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ht="11.25" customHeight="1" x14ac:dyDescent="0.25">
      <c r="A257" s="1"/>
      <c r="B257" s="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ht="11.25" customHeight="1" x14ac:dyDescent="0.25">
      <c r="A258" s="1"/>
      <c r="B258" s="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1:39" ht="11.25" customHeight="1" x14ac:dyDescent="0.25">
      <c r="A259" s="1"/>
      <c r="B259" s="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1:39" ht="11.25" customHeight="1" x14ac:dyDescent="0.25">
      <c r="A260" s="1"/>
      <c r="B260" s="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1:39" ht="11.25" customHeight="1" x14ac:dyDescent="0.25">
      <c r="A261" s="1"/>
      <c r="B261" s="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1:39" ht="11.25" customHeight="1" x14ac:dyDescent="0.25">
      <c r="A262" s="1"/>
      <c r="B262" s="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1:39" ht="11.25" customHeight="1" x14ac:dyDescent="0.25">
      <c r="A263" s="1"/>
      <c r="B263" s="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1:39" ht="11.25" customHeight="1" x14ac:dyDescent="0.25">
      <c r="A264" s="1"/>
      <c r="B264" s="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ht="11.25" customHeight="1" x14ac:dyDescent="0.25">
      <c r="A265" s="1"/>
      <c r="B265" s="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ht="11.25" customHeight="1" x14ac:dyDescent="0.25">
      <c r="A266" s="1"/>
      <c r="B266" s="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ht="11.25" customHeight="1" x14ac:dyDescent="0.25">
      <c r="A267" s="1"/>
      <c r="B267" s="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1:39" ht="11.25" customHeight="1" x14ac:dyDescent="0.25">
      <c r="A268" s="1"/>
      <c r="B268" s="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1:39" ht="11.25" customHeight="1" x14ac:dyDescent="0.25">
      <c r="A269" s="1"/>
      <c r="B269" s="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1:39" ht="11.25" customHeight="1" x14ac:dyDescent="0.25">
      <c r="A270" s="1"/>
      <c r="B270" s="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1:39" ht="11.25" customHeight="1" x14ac:dyDescent="0.25">
      <c r="A271" s="1"/>
      <c r="B271" s="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ht="11.25" customHeight="1" x14ac:dyDescent="0.25">
      <c r="A272" s="1"/>
      <c r="B272" s="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ht="11.25" customHeight="1" x14ac:dyDescent="0.25">
      <c r="A273" s="1"/>
      <c r="B273" s="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spans="1:39" ht="11.25" customHeight="1" x14ac:dyDescent="0.25">
      <c r="A274" s="1"/>
      <c r="B274" s="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spans="1:39" ht="11.25" customHeight="1" x14ac:dyDescent="0.25">
      <c r="A275" s="1"/>
      <c r="B275" s="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spans="1:39" ht="11.25" customHeight="1" x14ac:dyDescent="0.25">
      <c r="A276" s="1"/>
      <c r="B276" s="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spans="1:39" ht="11.25" customHeight="1" x14ac:dyDescent="0.25">
      <c r="A277" s="1"/>
      <c r="B277" s="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spans="1:39" ht="11.25" customHeight="1" x14ac:dyDescent="0.25">
      <c r="A278" s="1"/>
      <c r="B278" s="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ht="11.25" customHeight="1" x14ac:dyDescent="0.25">
      <c r="A279" s="1"/>
      <c r="B279" s="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ht="11.25" customHeight="1" x14ac:dyDescent="0.25">
      <c r="A280" s="1"/>
      <c r="B280" s="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spans="1:39" ht="11.25" customHeight="1" x14ac:dyDescent="0.25">
      <c r="A281" s="1"/>
      <c r="B281" s="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spans="1:39" ht="11.25" customHeight="1" x14ac:dyDescent="0.25">
      <c r="A282" s="1"/>
      <c r="B282" s="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spans="1:39" ht="11.25" customHeight="1" x14ac:dyDescent="0.25">
      <c r="A283" s="1"/>
      <c r="B283" s="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spans="1:39" ht="11.25" customHeight="1" x14ac:dyDescent="0.25">
      <c r="A284" s="1"/>
      <c r="B284" s="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spans="1:39" ht="11.25" customHeight="1" x14ac:dyDescent="0.25">
      <c r="A285" s="1"/>
      <c r="B285" s="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spans="1:39" ht="11.25" customHeight="1" x14ac:dyDescent="0.25">
      <c r="A286" s="1"/>
      <c r="B286" s="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ht="11.25" customHeight="1" x14ac:dyDescent="0.25">
      <c r="A287" s="1"/>
      <c r="B287" s="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ht="11.25" customHeight="1" x14ac:dyDescent="0.25">
      <c r="A288" s="1"/>
      <c r="B288" s="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1:39" ht="11.25" customHeight="1" x14ac:dyDescent="0.25">
      <c r="A289" s="1"/>
      <c r="B289" s="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spans="1:39" ht="11.25" customHeight="1" x14ac:dyDescent="0.25">
      <c r="A290" s="1"/>
      <c r="B290" s="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spans="1:39" ht="11.25" customHeight="1" x14ac:dyDescent="0.25">
      <c r="A291" s="1"/>
      <c r="B291" s="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spans="1:39" ht="11.25" customHeight="1" x14ac:dyDescent="0.25">
      <c r="A292" s="1"/>
      <c r="B292" s="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spans="1:39" ht="11.25" customHeight="1" x14ac:dyDescent="0.25">
      <c r="A293" s="1"/>
      <c r="B293" s="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spans="1:39" ht="11.25" customHeight="1" x14ac:dyDescent="0.25">
      <c r="A294" s="1"/>
      <c r="B294" s="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ht="11.25" customHeight="1" x14ac:dyDescent="0.25">
      <c r="A295" s="1"/>
      <c r="B295" s="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ht="11.25" customHeight="1" x14ac:dyDescent="0.25">
      <c r="A296" s="1"/>
      <c r="B296" s="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spans="1:39" ht="11.25" customHeight="1" x14ac:dyDescent="0.25">
      <c r="A297" s="1"/>
      <c r="B297" s="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spans="1:39" ht="11.25" customHeight="1" x14ac:dyDescent="0.25">
      <c r="A298" s="1"/>
      <c r="B298" s="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spans="1:39" ht="11.25" customHeight="1" x14ac:dyDescent="0.25">
      <c r="A299" s="1"/>
      <c r="B299" s="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spans="1:39" ht="11.25" customHeight="1" x14ac:dyDescent="0.25">
      <c r="A300" s="1"/>
      <c r="B300" s="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row r="301" spans="1:39" ht="11.25" customHeight="1" x14ac:dyDescent="0.25">
      <c r="A301" s="1"/>
      <c r="B301" s="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ht="11.25" customHeight="1" x14ac:dyDescent="0.25">
      <c r="A302" s="1"/>
      <c r="B302" s="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ht="11.25" customHeight="1" x14ac:dyDescent="0.25">
      <c r="A303" s="1"/>
      <c r="B303" s="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row>
    <row r="304" spans="1:39" ht="11.25" customHeight="1" x14ac:dyDescent="0.25">
      <c r="A304" s="1"/>
      <c r="B304" s="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row>
    <row r="305" spans="1:39" ht="11.25" customHeight="1" x14ac:dyDescent="0.25">
      <c r="A305" s="1"/>
      <c r="B305" s="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row>
    <row r="306" spans="1:39" ht="11.25" customHeight="1" x14ac:dyDescent="0.25">
      <c r="A306" s="1"/>
      <c r="B306" s="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row>
    <row r="307" spans="1:39" ht="11.25" customHeight="1" x14ac:dyDescent="0.25">
      <c r="A307" s="1"/>
      <c r="B307" s="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row>
    <row r="308" spans="1:39" ht="11.25" customHeight="1" x14ac:dyDescent="0.25">
      <c r="A308" s="1"/>
      <c r="B308" s="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ht="11.25" customHeight="1" x14ac:dyDescent="0.25">
      <c r="A309" s="1"/>
      <c r="B309" s="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ht="11.25" customHeight="1" x14ac:dyDescent="0.25">
      <c r="A310" s="1"/>
      <c r="B310" s="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row>
    <row r="311" spans="1:39" ht="11.25" customHeight="1" x14ac:dyDescent="0.25">
      <c r="A311" s="1"/>
      <c r="B311" s="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row>
    <row r="312" spans="1:39" ht="11.25" customHeight="1" x14ac:dyDescent="0.25">
      <c r="A312" s="1"/>
      <c r="B312" s="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row>
    <row r="313" spans="1:39" ht="11.25" customHeight="1" x14ac:dyDescent="0.25">
      <c r="A313" s="1"/>
      <c r="B313" s="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row>
    <row r="314" spans="1:39" ht="11.25" customHeight="1" x14ac:dyDescent="0.25">
      <c r="A314" s="1"/>
      <c r="B314" s="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row>
    <row r="315" spans="1:39" ht="11.25" customHeight="1" x14ac:dyDescent="0.25">
      <c r="A315" s="1"/>
      <c r="B315" s="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ht="11.25" customHeight="1" x14ac:dyDescent="0.25">
      <c r="A316" s="1"/>
      <c r="B316" s="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ht="11.25" customHeight="1" x14ac:dyDescent="0.25">
      <c r="A317" s="1"/>
      <c r="B317" s="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ht="11.25" customHeight="1" x14ac:dyDescent="0.25">
      <c r="A318" s="1"/>
      <c r="B318" s="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row>
    <row r="319" spans="1:39" ht="11.25" customHeight="1" x14ac:dyDescent="0.25">
      <c r="A319" s="1"/>
      <c r="B319" s="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row>
    <row r="320" spans="1:39" ht="11.25" customHeight="1" x14ac:dyDescent="0.25">
      <c r="A320" s="1"/>
      <c r="B320" s="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row>
    <row r="321" spans="1:39" ht="11.25" customHeight="1" x14ac:dyDescent="0.25">
      <c r="A321" s="1"/>
      <c r="B321" s="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row>
    <row r="322" spans="1:39" ht="11.25" customHeight="1" x14ac:dyDescent="0.25">
      <c r="A322" s="1"/>
      <c r="B322" s="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row>
    <row r="323" spans="1:39" ht="11.25" customHeight="1" x14ac:dyDescent="0.25">
      <c r="A323" s="1"/>
      <c r="B323" s="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ht="11.25" customHeight="1" x14ac:dyDescent="0.25">
      <c r="A324" s="1"/>
      <c r="B324" s="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1.25" customHeight="1" x14ac:dyDescent="0.25">
      <c r="A325" s="1"/>
      <c r="B325" s="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row>
    <row r="326" spans="1:39" ht="11.25" customHeight="1" x14ac:dyDescent="0.25">
      <c r="A326" s="1"/>
      <c r="B326" s="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row>
    <row r="327" spans="1:39" ht="11.25" customHeight="1" x14ac:dyDescent="0.25">
      <c r="A327" s="1"/>
      <c r="B327" s="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row>
    <row r="328" spans="1:39" ht="11.25" customHeight="1" x14ac:dyDescent="0.25">
      <c r="A328" s="1"/>
      <c r="B328" s="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row>
    <row r="329" spans="1:39" ht="11.25" customHeight="1" x14ac:dyDescent="0.25">
      <c r="A329" s="1"/>
      <c r="B329" s="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row>
    <row r="330" spans="1:39" ht="11.25" customHeight="1" x14ac:dyDescent="0.25">
      <c r="A330" s="1"/>
      <c r="B330" s="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row>
    <row r="331" spans="1:39" ht="11.25" customHeight="1" x14ac:dyDescent="0.25">
      <c r="A331" s="1"/>
      <c r="B331" s="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ht="11.25" customHeight="1" x14ac:dyDescent="0.25">
      <c r="A332" s="1"/>
      <c r="B332" s="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ht="11.25" customHeight="1" x14ac:dyDescent="0.25">
      <c r="A333" s="1"/>
      <c r="B333" s="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row>
    <row r="334" spans="1:39" ht="11.25" customHeight="1" x14ac:dyDescent="0.25">
      <c r="A334" s="1"/>
      <c r="B334" s="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row>
    <row r="335" spans="1:39" ht="11.25" customHeight="1" x14ac:dyDescent="0.25">
      <c r="A335" s="1"/>
      <c r="B335" s="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row>
    <row r="336" spans="1:39" ht="11.25" customHeight="1" x14ac:dyDescent="0.25">
      <c r="A336" s="1"/>
      <c r="B336" s="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row>
    <row r="337" spans="1:39" ht="11.25" customHeight="1" x14ac:dyDescent="0.25">
      <c r="A337" s="1"/>
      <c r="B337" s="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ht="11.25" customHeight="1" x14ac:dyDescent="0.25">
      <c r="A338" s="1"/>
      <c r="B338" s="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ht="11.25" customHeight="1" x14ac:dyDescent="0.25">
      <c r="A339" s="1"/>
      <c r="B339" s="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ht="11.25" customHeight="1" x14ac:dyDescent="0.25">
      <c r="A340" s="1"/>
      <c r="B340" s="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row>
    <row r="341" spans="1:39" ht="11.25" customHeight="1" x14ac:dyDescent="0.25">
      <c r="A341" s="1"/>
      <c r="B341" s="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row>
    <row r="342" spans="1:39" ht="11.25" customHeight="1" x14ac:dyDescent="0.25">
      <c r="A342" s="1"/>
      <c r="B342" s="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row>
    <row r="343" spans="1:39" ht="11.25" customHeight="1" x14ac:dyDescent="0.25">
      <c r="A343" s="1"/>
      <c r="B343" s="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row>
    <row r="344" spans="1:39" ht="11.25" customHeight="1" x14ac:dyDescent="0.25">
      <c r="A344" s="1"/>
      <c r="B344" s="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row>
    <row r="345" spans="1:39" ht="11.25" customHeight="1" x14ac:dyDescent="0.25">
      <c r="A345" s="1"/>
      <c r="B345" s="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ht="11.25" customHeight="1" x14ac:dyDescent="0.25">
      <c r="A346" s="1"/>
      <c r="B346" s="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ht="11.25" customHeight="1" x14ac:dyDescent="0.25">
      <c r="A347" s="1"/>
      <c r="B347" s="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ht="11.25" customHeight="1" x14ac:dyDescent="0.25">
      <c r="A348" s="1"/>
      <c r="B348" s="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ht="11.25" customHeight="1" x14ac:dyDescent="0.25">
      <c r="A349" s="1"/>
      <c r="B349" s="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ht="11.25" customHeight="1" x14ac:dyDescent="0.25">
      <c r="A350" s="1"/>
      <c r="B350" s="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ht="11.25" customHeight="1" x14ac:dyDescent="0.25">
      <c r="A351" s="1"/>
      <c r="B351" s="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ht="11.25" customHeight="1" x14ac:dyDescent="0.25">
      <c r="A352" s="1"/>
      <c r="B352" s="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ht="11.25" customHeight="1" x14ac:dyDescent="0.25">
      <c r="A353" s="1"/>
      <c r="B353" s="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ht="15.75" customHeight="1" x14ac:dyDescent="0.25"/>
    <row r="355" spans="1:39" ht="15.75" customHeight="1" x14ac:dyDescent="0.25"/>
    <row r="356" spans="1:39" ht="15.75" customHeight="1" x14ac:dyDescent="0.25"/>
    <row r="357" spans="1:39" ht="15.75" customHeight="1" x14ac:dyDescent="0.25"/>
    <row r="358" spans="1:39" ht="15.75" customHeight="1" x14ac:dyDescent="0.25"/>
    <row r="359" spans="1:39" ht="15.75" customHeight="1" x14ac:dyDescent="0.25"/>
    <row r="360" spans="1:39" ht="15.75" customHeight="1" x14ac:dyDescent="0.25"/>
    <row r="361" spans="1:39" ht="15.75" customHeight="1" x14ac:dyDescent="0.25"/>
    <row r="362" spans="1:39" ht="15.75" customHeight="1" x14ac:dyDescent="0.25"/>
    <row r="363" spans="1:39" ht="15.75" customHeight="1" x14ac:dyDescent="0.25"/>
    <row r="364" spans="1:39" ht="15.75" customHeight="1" x14ac:dyDescent="0.25"/>
    <row r="365" spans="1:39" ht="15.75" customHeight="1" x14ac:dyDescent="0.25"/>
    <row r="366" spans="1:39" ht="15.75" customHeight="1" x14ac:dyDescent="0.25"/>
    <row r="367" spans="1:39" ht="15.75" customHeight="1" x14ac:dyDescent="0.25"/>
    <row r="368" spans="1:39"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sheetData>
  <mergeCells count="30">
    <mergeCell ref="B3:F3"/>
    <mergeCell ref="B12:E12"/>
    <mergeCell ref="D14:AM14"/>
    <mergeCell ref="D15:AM15"/>
    <mergeCell ref="D16:AM16"/>
    <mergeCell ref="D17:AM17"/>
    <mergeCell ref="D18:AM18"/>
    <mergeCell ref="B22:E22"/>
    <mergeCell ref="B30:E30"/>
    <mergeCell ref="C32:F32"/>
    <mergeCell ref="C33:F33"/>
    <mergeCell ref="C34:F34"/>
    <mergeCell ref="C35:F35"/>
    <mergeCell ref="C36:F36"/>
    <mergeCell ref="C37:F37"/>
    <mergeCell ref="C38:F38"/>
    <mergeCell ref="B42:E42"/>
    <mergeCell ref="B63:E63"/>
    <mergeCell ref="E66:F66"/>
    <mergeCell ref="E67:F67"/>
    <mergeCell ref="E68:F68"/>
    <mergeCell ref="B134:G134"/>
    <mergeCell ref="D136:G136"/>
    <mergeCell ref="E69:F69"/>
    <mergeCell ref="E70:F70"/>
    <mergeCell ref="E71:F71"/>
    <mergeCell ref="E72:F72"/>
    <mergeCell ref="E73:F73"/>
    <mergeCell ref="B75:C75"/>
    <mergeCell ref="G75:H75"/>
  </mergeCells>
  <conditionalFormatting sqref="C137:C148">
    <cfRule type="containsText" dxfId="94" priority="1" operator="containsText" text="MP-12 ">
      <formula>NOT(ISERROR(SEARCH(("MP-12 "),(C137))))</formula>
    </cfRule>
  </conditionalFormatting>
  <conditionalFormatting sqref="C73:D74 D75">
    <cfRule type="cellIs" dxfId="93" priority="2" operator="equal">
      <formula>0</formula>
    </cfRule>
  </conditionalFormatting>
  <conditionalFormatting sqref="C79:D80">
    <cfRule type="cellIs" dxfId="92" priority="3" operator="equal">
      <formula>0</formula>
    </cfRule>
  </conditionalFormatting>
  <hyperlinks>
    <hyperlink ref="H76" location="null!A8" display="Orden de la numeración 1" xr:uid="{00000000-0004-0000-0000-000000000000}"/>
    <hyperlink ref="H77" location="'Datos Base'!B16" display="OE 4 Misional" xr:uid="{00000000-0004-0000-0000-000001000000}"/>
    <hyperlink ref="H78" location="'Datos Base'!A43" display="PAI (Integrado)" xr:uid="{00000000-0004-0000-0000-000002000000}"/>
    <hyperlink ref="H79" location="'Datos Base'!L83" display="Subgerencia de Gestión del Riesgo" xr:uid="{00000000-0004-0000-0000-000003000000}"/>
    <hyperlink ref="H80" location="'Datos Base'!N102" display="Gestión Infraestructura Resiliente (Sector Salud)" xr:uid="{00000000-0004-0000-0000-000004000000}"/>
    <hyperlink ref="M85" location="'Datos Base'!N79" display="ET 1, 2, 3, 4, 5, 6 Y 7" xr:uid="{00000000-0004-0000-0000-000005000000}"/>
    <hyperlink ref="M86" location="'Datos Base'!N108" display="ET 20,21,22,23,24,25,26 Y 27" xr:uid="{00000000-0004-0000-0000-000006000000}"/>
    <hyperlink ref="M87" location="'Datos Base'!N87" display="ET 9 Y 10" xr:uid="{00000000-0004-0000-0000-000007000000}"/>
    <hyperlink ref="M88" location="'Datos Base'!N89" display="ET 11, ET 12 y ET 13" xr:uid="{00000000-0004-0000-0000-000008000000}"/>
    <hyperlink ref="M89" location="'Datos Base'!N95" display="ET 17, ET 18 y ET 19" xr:uid="{00000000-0004-0000-0000-000009000000}"/>
    <hyperlink ref="M90" location="'Datos Base'!N92" display="ET 14, ET 15 y ET 16" xr:uid="{00000000-0004-0000-0000-00000A000000}"/>
  </hyperlinks>
  <pageMargins left="0.7" right="0.7" top="0.75" bottom="0.75"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0"/>
  <sheetViews>
    <sheetView workbookViewId="0"/>
  </sheetViews>
  <sheetFormatPr baseColWidth="10" defaultColWidth="14.42578125" defaultRowHeight="15" customHeight="1" x14ac:dyDescent="0.25"/>
  <cols>
    <col min="1" max="1" width="27" customWidth="1"/>
    <col min="2" max="2" width="32" customWidth="1"/>
    <col min="3" max="6" width="10.7109375" customWidth="1"/>
    <col min="7" max="10" width="11.42578125" customWidth="1"/>
    <col min="11" max="16" width="10.7109375" customWidth="1"/>
  </cols>
  <sheetData>
    <row r="1" spans="1:16" ht="41.25" customHeight="1" x14ac:dyDescent="0.25">
      <c r="A1" s="26"/>
      <c r="B1" s="131" t="s">
        <v>421</v>
      </c>
      <c r="C1" s="125"/>
      <c r="D1" s="125"/>
      <c r="E1" s="125"/>
      <c r="F1" s="125"/>
      <c r="G1" s="125"/>
      <c r="H1" s="125"/>
      <c r="I1" s="125"/>
      <c r="J1" s="125"/>
      <c r="K1" s="125"/>
      <c r="L1" s="125"/>
      <c r="M1" s="125"/>
      <c r="N1" s="125"/>
      <c r="O1" s="125"/>
      <c r="P1" s="126"/>
    </row>
    <row r="2" spans="1:16" ht="249" customHeight="1" x14ac:dyDescent="0.25">
      <c r="A2" s="26"/>
      <c r="B2" s="132" t="s">
        <v>422</v>
      </c>
      <c r="C2" s="128"/>
      <c r="D2" s="128"/>
      <c r="E2" s="128"/>
      <c r="F2" s="128"/>
      <c r="G2" s="128"/>
      <c r="H2" s="128"/>
      <c r="I2" s="128"/>
      <c r="J2" s="128"/>
      <c r="K2" s="128"/>
      <c r="L2" s="128"/>
      <c r="M2" s="128"/>
      <c r="N2" s="128"/>
      <c r="O2" s="128"/>
      <c r="P2" s="129"/>
    </row>
    <row r="3" spans="1:16" x14ac:dyDescent="0.25">
      <c r="B3" s="27"/>
    </row>
    <row r="4" spans="1:16" x14ac:dyDescent="0.25">
      <c r="A4" s="28" t="s">
        <v>423</v>
      </c>
      <c r="B4" s="29" t="s">
        <v>424</v>
      </c>
      <c r="C4" s="117" t="s">
        <v>425</v>
      </c>
      <c r="D4" s="118"/>
      <c r="E4" s="118"/>
      <c r="F4" s="118"/>
      <c r="G4" s="118"/>
      <c r="H4" s="118"/>
      <c r="I4" s="118"/>
      <c r="J4" s="118"/>
      <c r="K4" s="118"/>
      <c r="L4" s="118"/>
      <c r="M4" s="118"/>
      <c r="N4" s="118"/>
      <c r="O4" s="118"/>
      <c r="P4" s="119"/>
    </row>
    <row r="5" spans="1:16" ht="36" customHeight="1" x14ac:dyDescent="0.25">
      <c r="A5" s="28" t="s">
        <v>426</v>
      </c>
      <c r="B5" s="29" t="s">
        <v>427</v>
      </c>
      <c r="C5" s="117" t="s">
        <v>428</v>
      </c>
      <c r="D5" s="118"/>
      <c r="E5" s="118"/>
      <c r="F5" s="118"/>
      <c r="G5" s="118"/>
      <c r="H5" s="118"/>
      <c r="I5" s="118"/>
      <c r="J5" s="118"/>
      <c r="K5" s="118"/>
      <c r="L5" s="118"/>
      <c r="M5" s="118"/>
      <c r="N5" s="118"/>
      <c r="O5" s="118"/>
      <c r="P5" s="119"/>
    </row>
    <row r="6" spans="1:16" ht="45" customHeight="1" x14ac:dyDescent="0.25">
      <c r="A6" s="28" t="s">
        <v>429</v>
      </c>
      <c r="B6" s="29" t="s">
        <v>430</v>
      </c>
      <c r="C6" s="117" t="s">
        <v>431</v>
      </c>
      <c r="D6" s="118"/>
      <c r="E6" s="118"/>
      <c r="F6" s="118"/>
      <c r="G6" s="118"/>
      <c r="H6" s="118"/>
      <c r="I6" s="118"/>
      <c r="J6" s="118"/>
      <c r="K6" s="118"/>
      <c r="L6" s="118"/>
      <c r="M6" s="118"/>
      <c r="N6" s="118"/>
      <c r="O6" s="118"/>
      <c r="P6" s="119"/>
    </row>
    <row r="7" spans="1:16" ht="36" customHeight="1" x14ac:dyDescent="0.25">
      <c r="A7" s="28" t="s">
        <v>432</v>
      </c>
      <c r="B7" s="29" t="s">
        <v>433</v>
      </c>
      <c r="C7" s="117" t="s">
        <v>434</v>
      </c>
      <c r="D7" s="118"/>
      <c r="E7" s="118"/>
      <c r="F7" s="118"/>
      <c r="G7" s="118"/>
      <c r="H7" s="118"/>
      <c r="I7" s="118"/>
      <c r="J7" s="118"/>
      <c r="K7" s="118"/>
      <c r="L7" s="118"/>
      <c r="M7" s="118"/>
      <c r="N7" s="118"/>
      <c r="O7" s="118"/>
      <c r="P7" s="119"/>
    </row>
    <row r="8" spans="1:16" ht="53.25" customHeight="1" x14ac:dyDescent="0.25">
      <c r="A8" s="28" t="s">
        <v>435</v>
      </c>
      <c r="B8" s="29" t="s">
        <v>436</v>
      </c>
      <c r="C8" s="117" t="s">
        <v>437</v>
      </c>
      <c r="D8" s="118"/>
      <c r="E8" s="118"/>
      <c r="F8" s="118"/>
      <c r="G8" s="118"/>
      <c r="H8" s="118"/>
      <c r="I8" s="118"/>
      <c r="J8" s="118"/>
      <c r="K8" s="118"/>
      <c r="L8" s="118"/>
      <c r="M8" s="118"/>
      <c r="N8" s="118"/>
      <c r="O8" s="118"/>
      <c r="P8" s="119"/>
    </row>
    <row r="9" spans="1:16" ht="19.5" customHeight="1" x14ac:dyDescent="0.25">
      <c r="A9" s="28" t="s">
        <v>438</v>
      </c>
      <c r="B9" s="29" t="s">
        <v>439</v>
      </c>
      <c r="C9" s="117" t="s">
        <v>440</v>
      </c>
      <c r="D9" s="118"/>
      <c r="E9" s="118"/>
      <c r="F9" s="118"/>
      <c r="G9" s="118"/>
      <c r="H9" s="118"/>
      <c r="I9" s="118"/>
      <c r="J9" s="118"/>
      <c r="K9" s="118"/>
      <c r="L9" s="118"/>
      <c r="M9" s="118"/>
      <c r="N9" s="118"/>
      <c r="O9" s="118"/>
      <c r="P9" s="119"/>
    </row>
    <row r="10" spans="1:16" ht="44.25" customHeight="1" x14ac:dyDescent="0.25">
      <c r="A10" s="28" t="s">
        <v>441</v>
      </c>
      <c r="B10" s="29" t="s">
        <v>442</v>
      </c>
      <c r="C10" s="117" t="s">
        <v>443</v>
      </c>
      <c r="D10" s="118"/>
      <c r="E10" s="118"/>
      <c r="F10" s="118"/>
      <c r="G10" s="118"/>
      <c r="H10" s="118"/>
      <c r="I10" s="118"/>
      <c r="J10" s="118"/>
      <c r="K10" s="118"/>
      <c r="L10" s="118"/>
      <c r="M10" s="118"/>
      <c r="N10" s="118"/>
      <c r="O10" s="118"/>
      <c r="P10" s="119"/>
    </row>
    <row r="11" spans="1:16" ht="51" customHeight="1" x14ac:dyDescent="0.25">
      <c r="A11" s="28" t="s">
        <v>444</v>
      </c>
      <c r="B11" s="29" t="s">
        <v>445</v>
      </c>
      <c r="C11" s="117" t="s">
        <v>446</v>
      </c>
      <c r="D11" s="118"/>
      <c r="E11" s="118"/>
      <c r="F11" s="118"/>
      <c r="G11" s="118"/>
      <c r="H11" s="118"/>
      <c r="I11" s="118"/>
      <c r="J11" s="118"/>
      <c r="K11" s="118"/>
      <c r="L11" s="118"/>
      <c r="M11" s="118"/>
      <c r="N11" s="118"/>
      <c r="O11" s="118"/>
      <c r="P11" s="119"/>
    </row>
    <row r="12" spans="1:16" ht="33" customHeight="1" x14ac:dyDescent="0.25">
      <c r="A12" s="28" t="s">
        <v>447</v>
      </c>
      <c r="B12" s="29" t="s">
        <v>38</v>
      </c>
      <c r="C12" s="117" t="s">
        <v>448</v>
      </c>
      <c r="D12" s="118"/>
      <c r="E12" s="118"/>
      <c r="F12" s="118"/>
      <c r="G12" s="118"/>
      <c r="H12" s="118"/>
      <c r="I12" s="118"/>
      <c r="J12" s="118"/>
      <c r="K12" s="118"/>
      <c r="L12" s="118"/>
      <c r="M12" s="118"/>
      <c r="N12" s="118"/>
      <c r="O12" s="118"/>
      <c r="P12" s="119"/>
    </row>
    <row r="13" spans="1:16" ht="36.75" customHeight="1" x14ac:dyDescent="0.25">
      <c r="A13" s="28" t="s">
        <v>449</v>
      </c>
      <c r="B13" s="29" t="s">
        <v>155</v>
      </c>
      <c r="C13" s="117" t="s">
        <v>450</v>
      </c>
      <c r="D13" s="118"/>
      <c r="E13" s="118"/>
      <c r="F13" s="118"/>
      <c r="G13" s="118"/>
      <c r="H13" s="118"/>
      <c r="I13" s="118"/>
      <c r="J13" s="118"/>
      <c r="K13" s="118"/>
      <c r="L13" s="118"/>
      <c r="M13" s="118"/>
      <c r="N13" s="118"/>
      <c r="O13" s="118"/>
      <c r="P13" s="119"/>
    </row>
    <row r="14" spans="1:16" ht="48" customHeight="1" x14ac:dyDescent="0.25">
      <c r="A14" s="28" t="s">
        <v>451</v>
      </c>
      <c r="B14" s="29" t="s">
        <v>156</v>
      </c>
      <c r="C14" s="117" t="s">
        <v>452</v>
      </c>
      <c r="D14" s="118"/>
      <c r="E14" s="118"/>
      <c r="F14" s="118"/>
      <c r="G14" s="118"/>
      <c r="H14" s="118"/>
      <c r="I14" s="118"/>
      <c r="J14" s="118"/>
      <c r="K14" s="118"/>
      <c r="L14" s="118"/>
      <c r="M14" s="118"/>
      <c r="N14" s="118"/>
      <c r="O14" s="118"/>
      <c r="P14" s="119"/>
    </row>
    <row r="15" spans="1:16" ht="46.5" customHeight="1" x14ac:dyDescent="0.25">
      <c r="A15" s="28" t="s">
        <v>453</v>
      </c>
      <c r="B15" s="29" t="s">
        <v>454</v>
      </c>
      <c r="C15" s="117" t="s">
        <v>455</v>
      </c>
      <c r="D15" s="118"/>
      <c r="E15" s="118"/>
      <c r="F15" s="118"/>
      <c r="G15" s="118"/>
      <c r="H15" s="118"/>
      <c r="I15" s="118"/>
      <c r="J15" s="118"/>
      <c r="K15" s="118"/>
      <c r="L15" s="118"/>
      <c r="M15" s="118"/>
      <c r="N15" s="118"/>
      <c r="O15" s="118"/>
      <c r="P15" s="119"/>
    </row>
    <row r="16" spans="1:16" ht="63.75" customHeight="1" x14ac:dyDescent="0.25">
      <c r="A16" s="28" t="s">
        <v>456</v>
      </c>
      <c r="B16" s="29" t="s">
        <v>457</v>
      </c>
      <c r="C16" s="117" t="s">
        <v>458</v>
      </c>
      <c r="D16" s="118"/>
      <c r="E16" s="118"/>
      <c r="F16" s="118"/>
      <c r="G16" s="118"/>
      <c r="H16" s="118"/>
      <c r="I16" s="118"/>
      <c r="J16" s="118"/>
      <c r="K16" s="118"/>
      <c r="L16" s="118"/>
      <c r="M16" s="118"/>
      <c r="N16" s="118"/>
      <c r="O16" s="118"/>
      <c r="P16" s="119"/>
    </row>
    <row r="17" spans="1:16" ht="46.5" customHeight="1" x14ac:dyDescent="0.25">
      <c r="A17" s="28" t="s">
        <v>459</v>
      </c>
      <c r="B17" s="29" t="s">
        <v>460</v>
      </c>
      <c r="C17" s="117" t="s">
        <v>461</v>
      </c>
      <c r="D17" s="118"/>
      <c r="E17" s="118"/>
      <c r="F17" s="118"/>
      <c r="G17" s="118"/>
      <c r="H17" s="118"/>
      <c r="I17" s="118"/>
      <c r="J17" s="118"/>
      <c r="K17" s="118"/>
      <c r="L17" s="118"/>
      <c r="M17" s="118"/>
      <c r="N17" s="118"/>
      <c r="O17" s="118"/>
      <c r="P17" s="119"/>
    </row>
    <row r="18" spans="1:16" ht="46.5" customHeight="1" x14ac:dyDescent="0.25">
      <c r="A18" s="28" t="s">
        <v>462</v>
      </c>
      <c r="B18" s="29" t="s">
        <v>463</v>
      </c>
      <c r="C18" s="117" t="s">
        <v>464</v>
      </c>
      <c r="D18" s="118"/>
      <c r="E18" s="118"/>
      <c r="F18" s="118"/>
      <c r="G18" s="118"/>
      <c r="H18" s="118"/>
      <c r="I18" s="118"/>
      <c r="J18" s="118"/>
      <c r="K18" s="118"/>
      <c r="L18" s="118"/>
      <c r="M18" s="118"/>
      <c r="N18" s="118"/>
      <c r="O18" s="118"/>
      <c r="P18" s="119"/>
    </row>
    <row r="19" spans="1:16" ht="46.5" customHeight="1" x14ac:dyDescent="0.25">
      <c r="A19" s="28" t="s">
        <v>465</v>
      </c>
      <c r="B19" s="29" t="s">
        <v>466</v>
      </c>
      <c r="C19" s="117" t="s">
        <v>467</v>
      </c>
      <c r="D19" s="118"/>
      <c r="E19" s="118"/>
      <c r="F19" s="118"/>
      <c r="G19" s="118"/>
      <c r="H19" s="118"/>
      <c r="I19" s="118"/>
      <c r="J19" s="118"/>
      <c r="K19" s="118"/>
      <c r="L19" s="118"/>
      <c r="M19" s="118"/>
      <c r="N19" s="118"/>
      <c r="O19" s="118"/>
      <c r="P19" s="119"/>
    </row>
    <row r="20" spans="1:16" ht="46.5" customHeight="1" x14ac:dyDescent="0.25">
      <c r="A20" s="28" t="s">
        <v>468</v>
      </c>
      <c r="B20" s="29" t="s">
        <v>469</v>
      </c>
      <c r="C20" s="117" t="s">
        <v>470</v>
      </c>
      <c r="D20" s="118"/>
      <c r="E20" s="118"/>
      <c r="F20" s="118"/>
      <c r="G20" s="118"/>
      <c r="H20" s="118"/>
      <c r="I20" s="118"/>
      <c r="J20" s="118"/>
      <c r="K20" s="118"/>
      <c r="L20" s="118"/>
      <c r="M20" s="118"/>
      <c r="N20" s="118"/>
      <c r="O20" s="118"/>
      <c r="P20" s="119"/>
    </row>
    <row r="21" spans="1:16" ht="55.5" customHeight="1" x14ac:dyDescent="0.25">
      <c r="A21" s="28" t="s">
        <v>471</v>
      </c>
      <c r="B21" s="29" t="s">
        <v>472</v>
      </c>
      <c r="C21" s="117" t="s">
        <v>473</v>
      </c>
      <c r="D21" s="118"/>
      <c r="E21" s="118"/>
      <c r="F21" s="118"/>
      <c r="G21" s="118"/>
      <c r="H21" s="118"/>
      <c r="I21" s="118"/>
      <c r="J21" s="118"/>
      <c r="K21" s="118"/>
      <c r="L21" s="118"/>
      <c r="M21" s="118"/>
      <c r="N21" s="118"/>
      <c r="O21" s="118"/>
      <c r="P21" s="119"/>
    </row>
    <row r="22" spans="1:16" ht="87.75" customHeight="1" x14ac:dyDescent="0.25">
      <c r="A22" s="28" t="s">
        <v>474</v>
      </c>
      <c r="B22" s="29" t="s">
        <v>475</v>
      </c>
      <c r="C22" s="117" t="s">
        <v>476</v>
      </c>
      <c r="D22" s="118"/>
      <c r="E22" s="118"/>
      <c r="F22" s="118"/>
      <c r="G22" s="118"/>
      <c r="H22" s="118"/>
      <c r="I22" s="118"/>
      <c r="J22" s="118"/>
      <c r="K22" s="118"/>
      <c r="L22" s="118"/>
      <c r="M22" s="118"/>
      <c r="N22" s="118"/>
      <c r="O22" s="118"/>
      <c r="P22" s="119"/>
    </row>
    <row r="23" spans="1:16" ht="79.5" customHeight="1" x14ac:dyDescent="0.25">
      <c r="A23" s="28" t="s">
        <v>477</v>
      </c>
      <c r="B23" s="29" t="s">
        <v>382</v>
      </c>
      <c r="C23" s="117" t="s">
        <v>478</v>
      </c>
      <c r="D23" s="118"/>
      <c r="E23" s="118"/>
      <c r="F23" s="118"/>
      <c r="G23" s="118"/>
      <c r="H23" s="118"/>
      <c r="I23" s="118"/>
      <c r="J23" s="118"/>
      <c r="K23" s="118"/>
      <c r="L23" s="118"/>
      <c r="M23" s="118"/>
      <c r="N23" s="118"/>
      <c r="O23" s="118"/>
      <c r="P23" s="119"/>
    </row>
    <row r="24" spans="1:16" ht="284.25" customHeight="1" x14ac:dyDescent="0.25">
      <c r="A24" s="28" t="s">
        <v>479</v>
      </c>
      <c r="B24" s="29" t="s">
        <v>480</v>
      </c>
      <c r="C24" s="130" t="s">
        <v>481</v>
      </c>
      <c r="D24" s="118"/>
      <c r="E24" s="118"/>
      <c r="F24" s="118"/>
      <c r="G24" s="118"/>
      <c r="H24" s="119"/>
      <c r="I24" s="122"/>
      <c r="J24" s="118"/>
      <c r="K24" s="118"/>
      <c r="L24" s="118"/>
      <c r="M24" s="118"/>
      <c r="N24" s="118"/>
      <c r="O24" s="118"/>
      <c r="P24" s="119"/>
    </row>
    <row r="25" spans="1:16" ht="32.25" customHeight="1" x14ac:dyDescent="0.25">
      <c r="A25" s="28" t="s">
        <v>482</v>
      </c>
      <c r="B25" s="29" t="s">
        <v>483</v>
      </c>
      <c r="C25" s="121" t="s">
        <v>484</v>
      </c>
      <c r="D25" s="118"/>
      <c r="E25" s="118"/>
      <c r="F25" s="118"/>
      <c r="G25" s="118"/>
      <c r="H25" s="118"/>
      <c r="I25" s="118"/>
      <c r="J25" s="118"/>
      <c r="K25" s="118"/>
      <c r="L25" s="118"/>
      <c r="M25" s="118"/>
      <c r="N25" s="118"/>
      <c r="O25" s="118"/>
      <c r="P25" s="119"/>
    </row>
    <row r="26" spans="1:16" ht="134.25" customHeight="1" x14ac:dyDescent="0.25">
      <c r="A26" s="28" t="s">
        <v>485</v>
      </c>
      <c r="B26" s="29" t="s">
        <v>486</v>
      </c>
      <c r="C26" s="117" t="s">
        <v>487</v>
      </c>
      <c r="D26" s="118"/>
      <c r="E26" s="118"/>
      <c r="F26" s="118"/>
      <c r="G26" s="118"/>
      <c r="H26" s="119"/>
      <c r="I26" s="122"/>
      <c r="J26" s="118"/>
      <c r="K26" s="118"/>
      <c r="L26" s="118"/>
      <c r="M26" s="118"/>
      <c r="N26" s="118"/>
      <c r="O26" s="118"/>
      <c r="P26" s="119"/>
    </row>
    <row r="27" spans="1:16" ht="30.75" customHeight="1" x14ac:dyDescent="0.25">
      <c r="A27" s="28" t="s">
        <v>488</v>
      </c>
      <c r="B27" s="29" t="s">
        <v>489</v>
      </c>
      <c r="C27" s="124" t="s">
        <v>490</v>
      </c>
      <c r="D27" s="125"/>
      <c r="E27" s="125"/>
      <c r="F27" s="125"/>
      <c r="G27" s="125"/>
      <c r="H27" s="125"/>
      <c r="I27" s="125"/>
      <c r="J27" s="125"/>
      <c r="K27" s="125"/>
      <c r="L27" s="125"/>
      <c r="M27" s="125"/>
      <c r="N27" s="125"/>
      <c r="O27" s="125"/>
      <c r="P27" s="126"/>
    </row>
    <row r="28" spans="1:16" ht="30" customHeight="1" x14ac:dyDescent="0.25">
      <c r="A28" s="28" t="s">
        <v>491</v>
      </c>
      <c r="B28" s="29" t="s">
        <v>492</v>
      </c>
      <c r="C28" s="127"/>
      <c r="D28" s="128"/>
      <c r="E28" s="128"/>
      <c r="F28" s="128"/>
      <c r="G28" s="128"/>
      <c r="H28" s="128"/>
      <c r="I28" s="128"/>
      <c r="J28" s="128"/>
      <c r="K28" s="128"/>
      <c r="L28" s="128"/>
      <c r="M28" s="128"/>
      <c r="N28" s="128"/>
      <c r="O28" s="128"/>
      <c r="P28" s="129"/>
    </row>
    <row r="29" spans="1:16" ht="22.5" customHeight="1" x14ac:dyDescent="0.25">
      <c r="A29" s="28" t="s">
        <v>493</v>
      </c>
      <c r="B29" s="29" t="s">
        <v>494</v>
      </c>
      <c r="C29" s="124" t="s">
        <v>495</v>
      </c>
      <c r="D29" s="125"/>
      <c r="E29" s="125"/>
      <c r="F29" s="125"/>
      <c r="G29" s="125"/>
      <c r="H29" s="125"/>
      <c r="I29" s="125"/>
      <c r="J29" s="125"/>
      <c r="K29" s="125"/>
      <c r="L29" s="125"/>
      <c r="M29" s="125"/>
      <c r="N29" s="125"/>
      <c r="O29" s="125"/>
      <c r="P29" s="126"/>
    </row>
    <row r="30" spans="1:16" ht="25.5" customHeight="1" x14ac:dyDescent="0.25">
      <c r="A30" s="28" t="s">
        <v>496</v>
      </c>
      <c r="B30" s="29" t="s">
        <v>497</v>
      </c>
      <c r="C30" s="127"/>
      <c r="D30" s="128"/>
      <c r="E30" s="128"/>
      <c r="F30" s="128"/>
      <c r="G30" s="128"/>
      <c r="H30" s="128"/>
      <c r="I30" s="128"/>
      <c r="J30" s="128"/>
      <c r="K30" s="128"/>
      <c r="L30" s="128"/>
      <c r="M30" s="128"/>
      <c r="N30" s="128"/>
      <c r="O30" s="128"/>
      <c r="P30" s="129"/>
    </row>
    <row r="31" spans="1:16" ht="51.75" customHeight="1" x14ac:dyDescent="0.25">
      <c r="A31" s="28" t="s">
        <v>498</v>
      </c>
      <c r="B31" s="29" t="s">
        <v>499</v>
      </c>
      <c r="C31" s="117" t="s">
        <v>500</v>
      </c>
      <c r="D31" s="118"/>
      <c r="E31" s="118"/>
      <c r="F31" s="118"/>
      <c r="G31" s="118"/>
      <c r="H31" s="118"/>
      <c r="I31" s="118"/>
      <c r="J31" s="118"/>
      <c r="K31" s="118"/>
      <c r="L31" s="118"/>
      <c r="M31" s="118"/>
      <c r="N31" s="118"/>
      <c r="O31" s="118"/>
      <c r="P31" s="119"/>
    </row>
    <row r="32" spans="1:16" ht="33.75" customHeight="1" x14ac:dyDescent="0.25">
      <c r="A32" s="28" t="s">
        <v>501</v>
      </c>
      <c r="B32" s="29" t="s">
        <v>502</v>
      </c>
      <c r="C32" s="121" t="s">
        <v>503</v>
      </c>
      <c r="D32" s="118"/>
      <c r="E32" s="118"/>
      <c r="F32" s="118"/>
      <c r="G32" s="118"/>
      <c r="H32" s="118"/>
      <c r="I32" s="118"/>
      <c r="J32" s="118"/>
      <c r="K32" s="118"/>
      <c r="L32" s="118"/>
      <c r="M32" s="118"/>
      <c r="N32" s="118"/>
      <c r="O32" s="118"/>
      <c r="P32" s="119"/>
    </row>
    <row r="33" spans="1:16" ht="40.5" customHeight="1" x14ac:dyDescent="0.25">
      <c r="A33" s="28" t="s">
        <v>504</v>
      </c>
      <c r="B33" s="29" t="s">
        <v>505</v>
      </c>
      <c r="C33" s="117" t="s">
        <v>506</v>
      </c>
      <c r="D33" s="118"/>
      <c r="E33" s="118"/>
      <c r="F33" s="118"/>
      <c r="G33" s="118"/>
      <c r="H33" s="118"/>
      <c r="I33" s="118"/>
      <c r="J33" s="118"/>
      <c r="K33" s="118"/>
      <c r="L33" s="118"/>
      <c r="M33" s="118"/>
      <c r="N33" s="118"/>
      <c r="O33" s="118"/>
      <c r="P33" s="119"/>
    </row>
    <row r="34" spans="1:16" ht="88.5" customHeight="1" x14ac:dyDescent="0.25">
      <c r="A34" s="28" t="s">
        <v>507</v>
      </c>
      <c r="B34" s="29" t="s">
        <v>508</v>
      </c>
      <c r="C34" s="117" t="s">
        <v>509</v>
      </c>
      <c r="D34" s="118"/>
      <c r="E34" s="118"/>
      <c r="F34" s="118"/>
      <c r="G34" s="118"/>
      <c r="H34" s="118"/>
      <c r="I34" s="118"/>
      <c r="J34" s="118"/>
      <c r="K34" s="118"/>
      <c r="L34" s="118"/>
      <c r="M34" s="118"/>
      <c r="N34" s="118"/>
      <c r="O34" s="118"/>
      <c r="P34" s="119"/>
    </row>
    <row r="35" spans="1:16" ht="163.5" customHeight="1" x14ac:dyDescent="0.25">
      <c r="A35" s="28" t="s">
        <v>510</v>
      </c>
      <c r="B35" s="29" t="s">
        <v>511</v>
      </c>
      <c r="C35" s="117" t="s">
        <v>512</v>
      </c>
      <c r="D35" s="118"/>
      <c r="E35" s="118"/>
      <c r="F35" s="118"/>
      <c r="G35" s="118"/>
      <c r="H35" s="118"/>
      <c r="I35" s="118"/>
      <c r="J35" s="118"/>
      <c r="K35" s="118"/>
      <c r="L35" s="118"/>
      <c r="M35" s="118"/>
      <c r="N35" s="118"/>
      <c r="O35" s="118"/>
      <c r="P35" s="119"/>
    </row>
    <row r="36" spans="1:16" ht="37.5" customHeight="1" x14ac:dyDescent="0.25">
      <c r="A36" s="28" t="s">
        <v>513</v>
      </c>
      <c r="B36" s="29" t="s">
        <v>514</v>
      </c>
      <c r="C36" s="117" t="s">
        <v>515</v>
      </c>
      <c r="D36" s="118"/>
      <c r="E36" s="118"/>
      <c r="F36" s="118"/>
      <c r="G36" s="118"/>
      <c r="H36" s="118"/>
      <c r="I36" s="118"/>
      <c r="J36" s="118"/>
      <c r="K36" s="118"/>
      <c r="L36" s="118"/>
      <c r="M36" s="118"/>
      <c r="N36" s="118"/>
      <c r="O36" s="118"/>
      <c r="P36" s="119"/>
    </row>
    <row r="37" spans="1:16" ht="15.75" customHeight="1" x14ac:dyDescent="0.25">
      <c r="A37" s="28" t="s">
        <v>516</v>
      </c>
      <c r="B37" s="30" t="s">
        <v>517</v>
      </c>
      <c r="C37" s="121" t="s">
        <v>518</v>
      </c>
      <c r="D37" s="118"/>
      <c r="E37" s="118"/>
      <c r="F37" s="118"/>
      <c r="G37" s="118"/>
      <c r="H37" s="118"/>
      <c r="I37" s="118"/>
      <c r="J37" s="118"/>
      <c r="K37" s="118"/>
      <c r="L37" s="118"/>
      <c r="M37" s="118"/>
      <c r="N37" s="118"/>
      <c r="O37" s="118"/>
      <c r="P37" s="119"/>
    </row>
    <row r="38" spans="1:16" ht="15.75" customHeight="1" x14ac:dyDescent="0.25">
      <c r="A38" s="28" t="s">
        <v>519</v>
      </c>
      <c r="B38" s="29" t="s">
        <v>520</v>
      </c>
      <c r="C38" s="123" t="s">
        <v>521</v>
      </c>
      <c r="D38" s="118"/>
      <c r="E38" s="118"/>
      <c r="F38" s="118"/>
      <c r="G38" s="118"/>
      <c r="H38" s="118"/>
      <c r="I38" s="118"/>
      <c r="J38" s="118"/>
      <c r="K38" s="118"/>
      <c r="L38" s="118"/>
      <c r="M38" s="118"/>
      <c r="N38" s="118"/>
      <c r="O38" s="118"/>
      <c r="P38" s="119"/>
    </row>
    <row r="39" spans="1:16" ht="15.75" customHeight="1" x14ac:dyDescent="0.25">
      <c r="A39" s="28" t="s">
        <v>522</v>
      </c>
      <c r="B39" s="29" t="s">
        <v>523</v>
      </c>
      <c r="C39" s="123" t="s">
        <v>524</v>
      </c>
      <c r="D39" s="118"/>
      <c r="E39" s="118"/>
      <c r="F39" s="118"/>
      <c r="G39" s="118"/>
      <c r="H39" s="118"/>
      <c r="I39" s="118"/>
      <c r="J39" s="118"/>
      <c r="K39" s="118"/>
      <c r="L39" s="118"/>
      <c r="M39" s="118"/>
      <c r="N39" s="118"/>
      <c r="O39" s="118"/>
      <c r="P39" s="119"/>
    </row>
    <row r="40" spans="1:16" ht="15.75" customHeight="1" x14ac:dyDescent="0.25">
      <c r="A40" s="28" t="s">
        <v>525</v>
      </c>
      <c r="B40" s="29" t="s">
        <v>163</v>
      </c>
      <c r="C40" s="121" t="s">
        <v>526</v>
      </c>
      <c r="D40" s="118"/>
      <c r="E40" s="118"/>
      <c r="F40" s="118"/>
      <c r="G40" s="118"/>
      <c r="H40" s="118"/>
      <c r="I40" s="118"/>
      <c r="J40" s="118"/>
      <c r="K40" s="118"/>
      <c r="L40" s="118"/>
      <c r="M40" s="118"/>
      <c r="N40" s="118"/>
      <c r="O40" s="118"/>
      <c r="P40" s="119"/>
    </row>
    <row r="41" spans="1:16" ht="15.75" customHeight="1" x14ac:dyDescent="0.25">
      <c r="A41" s="28" t="s">
        <v>527</v>
      </c>
      <c r="B41" s="29" t="s">
        <v>165</v>
      </c>
      <c r="C41" s="121" t="s">
        <v>528</v>
      </c>
      <c r="D41" s="118"/>
      <c r="E41" s="118"/>
      <c r="F41" s="118"/>
      <c r="G41" s="118"/>
      <c r="H41" s="118"/>
      <c r="I41" s="118"/>
      <c r="J41" s="118"/>
      <c r="K41" s="118"/>
      <c r="L41" s="118"/>
      <c r="M41" s="118"/>
      <c r="N41" s="118"/>
      <c r="O41" s="118"/>
      <c r="P41" s="119"/>
    </row>
    <row r="42" spans="1:16" ht="27.75" customHeight="1" x14ac:dyDescent="0.25">
      <c r="A42" s="28" t="s">
        <v>529</v>
      </c>
      <c r="B42" s="29" t="s">
        <v>530</v>
      </c>
      <c r="C42" s="117" t="s">
        <v>531</v>
      </c>
      <c r="D42" s="118"/>
      <c r="E42" s="118"/>
      <c r="F42" s="118"/>
      <c r="G42" s="118"/>
      <c r="H42" s="118"/>
      <c r="I42" s="118"/>
      <c r="J42" s="118"/>
      <c r="K42" s="118"/>
      <c r="L42" s="118"/>
      <c r="M42" s="118"/>
      <c r="N42" s="118"/>
      <c r="O42" s="118"/>
      <c r="P42" s="119"/>
    </row>
    <row r="43" spans="1:16" ht="27.75" customHeight="1" x14ac:dyDescent="0.25">
      <c r="A43" s="28" t="s">
        <v>532</v>
      </c>
      <c r="B43" s="29" t="s">
        <v>533</v>
      </c>
      <c r="C43" s="121" t="s">
        <v>534</v>
      </c>
      <c r="D43" s="118"/>
      <c r="E43" s="118"/>
      <c r="F43" s="118"/>
      <c r="G43" s="118"/>
      <c r="H43" s="118"/>
      <c r="I43" s="118"/>
      <c r="J43" s="118"/>
      <c r="K43" s="118"/>
      <c r="L43" s="118"/>
      <c r="M43" s="118"/>
      <c r="N43" s="118"/>
      <c r="O43" s="118"/>
      <c r="P43" s="119"/>
    </row>
    <row r="44" spans="1:16" ht="32.25" customHeight="1" x14ac:dyDescent="0.25">
      <c r="A44" s="28" t="s">
        <v>535</v>
      </c>
      <c r="B44" s="32" t="s">
        <v>536</v>
      </c>
      <c r="C44" s="117" t="s">
        <v>537</v>
      </c>
      <c r="D44" s="118"/>
      <c r="E44" s="118"/>
      <c r="F44" s="118"/>
      <c r="G44" s="118"/>
      <c r="H44" s="118"/>
      <c r="I44" s="118"/>
      <c r="J44" s="118"/>
      <c r="K44" s="118"/>
      <c r="L44" s="118"/>
      <c r="M44" s="118"/>
      <c r="N44" s="118"/>
      <c r="O44" s="118"/>
      <c r="P44" s="119"/>
    </row>
    <row r="45" spans="1:16" ht="129" customHeight="1" x14ac:dyDescent="0.25">
      <c r="A45" s="28" t="s">
        <v>538</v>
      </c>
      <c r="B45" s="32" t="s">
        <v>169</v>
      </c>
      <c r="C45" s="117" t="s">
        <v>539</v>
      </c>
      <c r="D45" s="118"/>
      <c r="E45" s="118"/>
      <c r="F45" s="118"/>
      <c r="G45" s="118"/>
      <c r="H45" s="118"/>
      <c r="I45" s="118"/>
      <c r="J45" s="118"/>
      <c r="K45" s="118"/>
      <c r="L45" s="118"/>
      <c r="M45" s="118"/>
      <c r="N45" s="118"/>
      <c r="O45" s="118"/>
      <c r="P45" s="119"/>
    </row>
    <row r="46" spans="1:16" ht="38.25" customHeight="1" x14ac:dyDescent="0.25">
      <c r="A46" s="28" t="s">
        <v>540</v>
      </c>
      <c r="B46" s="32" t="s">
        <v>168</v>
      </c>
      <c r="C46" s="117" t="s">
        <v>541</v>
      </c>
      <c r="D46" s="118"/>
      <c r="E46" s="118"/>
      <c r="F46" s="118"/>
      <c r="G46" s="118"/>
      <c r="H46" s="118"/>
      <c r="I46" s="118"/>
      <c r="J46" s="118"/>
      <c r="K46" s="118"/>
      <c r="L46" s="118"/>
      <c r="M46" s="118"/>
      <c r="N46" s="118"/>
      <c r="O46" s="118"/>
      <c r="P46" s="119"/>
    </row>
    <row r="47" spans="1:16" ht="62.25" customHeight="1" x14ac:dyDescent="0.25">
      <c r="A47" s="33" t="s">
        <v>542</v>
      </c>
      <c r="B47" s="32" t="s">
        <v>543</v>
      </c>
      <c r="C47" s="117" t="s">
        <v>544</v>
      </c>
      <c r="D47" s="118"/>
      <c r="E47" s="118"/>
      <c r="F47" s="118"/>
      <c r="G47" s="118"/>
      <c r="H47" s="118"/>
      <c r="I47" s="118"/>
      <c r="J47" s="118"/>
      <c r="K47" s="118"/>
      <c r="L47" s="118"/>
      <c r="M47" s="118"/>
      <c r="N47" s="118"/>
      <c r="O47" s="118"/>
      <c r="P47" s="119"/>
    </row>
    <row r="48" spans="1:16" ht="111" customHeight="1" x14ac:dyDescent="0.25">
      <c r="A48" s="28" t="s">
        <v>545</v>
      </c>
      <c r="B48" s="29" t="s">
        <v>546</v>
      </c>
      <c r="C48" s="117" t="s">
        <v>547</v>
      </c>
      <c r="D48" s="118"/>
      <c r="E48" s="118"/>
      <c r="F48" s="118"/>
      <c r="G48" s="118"/>
      <c r="H48" s="118"/>
      <c r="I48" s="118"/>
      <c r="J48" s="118"/>
      <c r="K48" s="118"/>
      <c r="L48" s="118"/>
      <c r="M48" s="118"/>
      <c r="N48" s="118"/>
      <c r="O48" s="118"/>
      <c r="P48" s="119"/>
    </row>
    <row r="49" spans="1:16" ht="42" customHeight="1" x14ac:dyDescent="0.25">
      <c r="A49" s="28" t="s">
        <v>548</v>
      </c>
      <c r="B49" s="29" t="s">
        <v>549</v>
      </c>
      <c r="C49" s="120" t="s">
        <v>550</v>
      </c>
      <c r="D49" s="118"/>
      <c r="E49" s="118"/>
      <c r="F49" s="118"/>
      <c r="G49" s="118"/>
      <c r="H49" s="118"/>
      <c r="I49" s="118"/>
      <c r="J49" s="118"/>
      <c r="K49" s="118"/>
      <c r="L49" s="118"/>
      <c r="M49" s="118"/>
      <c r="N49" s="118"/>
      <c r="O49" s="118"/>
      <c r="P49" s="119"/>
    </row>
    <row r="50" spans="1:16" ht="18.75" customHeight="1" x14ac:dyDescent="0.25">
      <c r="A50" s="34" t="s">
        <v>551</v>
      </c>
      <c r="B50" s="35" t="s">
        <v>552</v>
      </c>
      <c r="C50" s="121" t="s">
        <v>553</v>
      </c>
      <c r="D50" s="118"/>
      <c r="E50" s="118"/>
      <c r="F50" s="118"/>
      <c r="G50" s="118"/>
      <c r="H50" s="118"/>
      <c r="I50" s="118"/>
      <c r="J50" s="118"/>
      <c r="K50" s="118"/>
      <c r="L50" s="118"/>
      <c r="M50" s="118"/>
      <c r="N50" s="118"/>
      <c r="O50" s="118"/>
      <c r="P50" s="119"/>
    </row>
    <row r="51" spans="1:16" ht="82.5" customHeight="1" x14ac:dyDescent="0.25">
      <c r="A51" s="36"/>
      <c r="B51" s="37" t="s">
        <v>554</v>
      </c>
      <c r="C51" s="117" t="s">
        <v>555</v>
      </c>
      <c r="D51" s="118"/>
      <c r="E51" s="118"/>
      <c r="F51" s="118"/>
      <c r="G51" s="118"/>
      <c r="H51" s="118"/>
      <c r="I51" s="118"/>
      <c r="J51" s="118"/>
      <c r="K51" s="118"/>
      <c r="L51" s="119"/>
      <c r="M51" s="122"/>
      <c r="N51" s="118"/>
      <c r="O51" s="118"/>
      <c r="P51" s="119"/>
    </row>
    <row r="52" spans="1:16" ht="61.5" customHeight="1" x14ac:dyDescent="0.25">
      <c r="A52" s="31"/>
      <c r="B52" s="29" t="s">
        <v>556</v>
      </c>
      <c r="C52" s="117" t="s">
        <v>557</v>
      </c>
      <c r="D52" s="118"/>
      <c r="E52" s="118"/>
      <c r="F52" s="118"/>
      <c r="G52" s="118"/>
      <c r="H52" s="118"/>
      <c r="I52" s="118"/>
      <c r="J52" s="118"/>
      <c r="K52" s="118"/>
      <c r="L52" s="118"/>
      <c r="M52" s="118"/>
      <c r="N52" s="118"/>
      <c r="O52" s="118"/>
      <c r="P52" s="119"/>
    </row>
    <row r="53" spans="1:16" ht="51" customHeight="1" x14ac:dyDescent="0.25">
      <c r="A53" s="31"/>
      <c r="B53" s="30" t="s">
        <v>558</v>
      </c>
      <c r="C53" s="117" t="s">
        <v>559</v>
      </c>
      <c r="D53" s="118"/>
      <c r="E53" s="118"/>
      <c r="F53" s="118"/>
      <c r="G53" s="118"/>
      <c r="H53" s="118"/>
      <c r="I53" s="118"/>
      <c r="J53" s="118"/>
      <c r="K53" s="118"/>
      <c r="L53" s="118"/>
      <c r="M53" s="118"/>
      <c r="N53" s="118"/>
      <c r="O53" s="118"/>
      <c r="P53" s="119"/>
    </row>
    <row r="54" spans="1:16" ht="61.5" customHeight="1" x14ac:dyDescent="0.25">
      <c r="A54" s="31"/>
      <c r="B54" s="30" t="s">
        <v>560</v>
      </c>
      <c r="C54" s="117" t="s">
        <v>561</v>
      </c>
      <c r="D54" s="118"/>
      <c r="E54" s="118"/>
      <c r="F54" s="118"/>
      <c r="G54" s="118"/>
      <c r="H54" s="118"/>
      <c r="I54" s="118"/>
      <c r="J54" s="118"/>
      <c r="K54" s="118"/>
      <c r="L54" s="118"/>
      <c r="M54" s="118"/>
      <c r="N54" s="118"/>
      <c r="O54" s="118"/>
      <c r="P54" s="119"/>
    </row>
    <row r="55" spans="1:16" ht="15.75" customHeight="1" x14ac:dyDescent="0.25">
      <c r="B55" s="27"/>
    </row>
    <row r="56" spans="1:16" ht="15.75" customHeight="1" x14ac:dyDescent="0.25">
      <c r="B56" s="27"/>
    </row>
    <row r="57" spans="1:16" ht="15.75" customHeight="1" x14ac:dyDescent="0.25">
      <c r="B57" s="27"/>
    </row>
    <row r="58" spans="1:16" ht="15.75" customHeight="1" x14ac:dyDescent="0.25">
      <c r="B58" s="27"/>
    </row>
    <row r="59" spans="1:16" ht="15.75" customHeight="1" x14ac:dyDescent="0.25">
      <c r="B59" s="27"/>
    </row>
    <row r="60" spans="1:16" ht="15.75" customHeight="1" x14ac:dyDescent="0.25">
      <c r="B60" s="27"/>
    </row>
    <row r="61" spans="1:16" ht="15.75" customHeight="1" x14ac:dyDescent="0.25">
      <c r="B61" s="27"/>
    </row>
    <row r="62" spans="1:16" ht="15.75" customHeight="1" x14ac:dyDescent="0.25">
      <c r="B62" s="27"/>
    </row>
    <row r="63" spans="1:16" ht="15.75" customHeight="1" x14ac:dyDescent="0.25">
      <c r="B63" s="27"/>
    </row>
    <row r="64" spans="1:16" ht="15.75" customHeight="1" x14ac:dyDescent="0.25">
      <c r="B64" s="27"/>
    </row>
    <row r="65" spans="2:2" ht="15.75" customHeight="1" x14ac:dyDescent="0.25">
      <c r="B65" s="27"/>
    </row>
    <row r="66" spans="2:2" ht="15.75" customHeight="1" x14ac:dyDescent="0.25">
      <c r="B66" s="27"/>
    </row>
    <row r="67" spans="2:2" ht="15.75" customHeight="1" x14ac:dyDescent="0.25">
      <c r="B67" s="27"/>
    </row>
    <row r="68" spans="2:2" ht="15.75" customHeight="1" x14ac:dyDescent="0.25">
      <c r="B68" s="27"/>
    </row>
    <row r="69" spans="2:2" ht="15.75" customHeight="1" x14ac:dyDescent="0.25">
      <c r="B69" s="27"/>
    </row>
    <row r="70" spans="2:2" ht="15.75" customHeight="1" x14ac:dyDescent="0.25">
      <c r="B70" s="27"/>
    </row>
    <row r="71" spans="2:2" ht="15.75" customHeight="1" x14ac:dyDescent="0.25">
      <c r="B71" s="27"/>
    </row>
    <row r="72" spans="2:2" ht="15.75" customHeight="1" x14ac:dyDescent="0.25">
      <c r="B72" s="27"/>
    </row>
    <row r="73" spans="2:2" ht="15.75" customHeight="1" x14ac:dyDescent="0.25">
      <c r="B73" s="27"/>
    </row>
    <row r="74" spans="2:2" ht="15.75" customHeight="1" x14ac:dyDescent="0.25">
      <c r="B74" s="27"/>
    </row>
    <row r="75" spans="2:2" ht="15.75" customHeight="1" x14ac:dyDescent="0.25">
      <c r="B75" s="27"/>
    </row>
    <row r="76" spans="2:2" ht="15.75" customHeight="1" x14ac:dyDescent="0.25">
      <c r="B76" s="27"/>
    </row>
    <row r="77" spans="2:2" ht="15.75" customHeight="1" x14ac:dyDescent="0.25">
      <c r="B77" s="27"/>
    </row>
    <row r="78" spans="2:2" ht="15.75" customHeight="1" x14ac:dyDescent="0.25">
      <c r="B78" s="27"/>
    </row>
    <row r="79" spans="2:2" ht="15.75" customHeight="1" x14ac:dyDescent="0.25">
      <c r="B79" s="27"/>
    </row>
    <row r="80" spans="2:2" ht="15.75" customHeight="1" x14ac:dyDescent="0.25">
      <c r="B80" s="27"/>
    </row>
    <row r="81" spans="2:2" ht="15.75" customHeight="1" x14ac:dyDescent="0.25">
      <c r="B81" s="27"/>
    </row>
    <row r="82" spans="2:2" ht="15.75" customHeight="1" x14ac:dyDescent="0.25">
      <c r="B82" s="27"/>
    </row>
    <row r="83" spans="2:2" ht="15.75" customHeight="1" x14ac:dyDescent="0.25">
      <c r="B83" s="27"/>
    </row>
    <row r="84" spans="2:2" ht="15.75" customHeight="1" x14ac:dyDescent="0.25">
      <c r="B84" s="27"/>
    </row>
    <row r="85" spans="2:2" ht="15.75" customHeight="1" x14ac:dyDescent="0.25">
      <c r="B85" s="27"/>
    </row>
    <row r="86" spans="2:2" ht="15.75" customHeight="1" x14ac:dyDescent="0.25">
      <c r="B86" s="27"/>
    </row>
    <row r="87" spans="2:2" ht="15.75" customHeight="1" x14ac:dyDescent="0.25">
      <c r="B87" s="27"/>
    </row>
    <row r="88" spans="2:2" ht="15.75" customHeight="1" x14ac:dyDescent="0.25">
      <c r="B88" s="27"/>
    </row>
    <row r="89" spans="2:2" ht="15.75" customHeight="1" x14ac:dyDescent="0.25">
      <c r="B89" s="27"/>
    </row>
    <row r="90" spans="2:2" ht="15.75" customHeight="1" x14ac:dyDescent="0.25">
      <c r="B90" s="27"/>
    </row>
    <row r="91" spans="2:2" ht="15.75" customHeight="1" x14ac:dyDescent="0.25">
      <c r="B91" s="27"/>
    </row>
    <row r="92" spans="2:2" ht="15.75" customHeight="1" x14ac:dyDescent="0.25">
      <c r="B92" s="27"/>
    </row>
    <row r="93" spans="2:2" ht="15.75" customHeight="1" x14ac:dyDescent="0.25">
      <c r="B93" s="27"/>
    </row>
    <row r="94" spans="2:2" ht="15.75" customHeight="1" x14ac:dyDescent="0.25">
      <c r="B94" s="27"/>
    </row>
    <row r="95" spans="2:2" ht="15.75" customHeight="1" x14ac:dyDescent="0.25">
      <c r="B95" s="27"/>
    </row>
    <row r="96" spans="2:2" ht="15.75" customHeight="1" x14ac:dyDescent="0.25">
      <c r="B96" s="27"/>
    </row>
    <row r="97" spans="2:2" ht="15.75" customHeight="1" x14ac:dyDescent="0.25">
      <c r="B97" s="27"/>
    </row>
    <row r="98" spans="2:2" ht="15.75" customHeight="1" x14ac:dyDescent="0.25">
      <c r="B98" s="27"/>
    </row>
    <row r="99" spans="2:2" ht="15.75" customHeight="1" x14ac:dyDescent="0.25">
      <c r="B99" s="27"/>
    </row>
    <row r="100" spans="2:2" ht="15.75" customHeight="1" x14ac:dyDescent="0.25">
      <c r="B100" s="27"/>
    </row>
    <row r="101" spans="2:2" ht="15.75" customHeight="1" x14ac:dyDescent="0.25">
      <c r="B101" s="27"/>
    </row>
    <row r="102" spans="2:2" ht="15.75" customHeight="1" x14ac:dyDescent="0.25">
      <c r="B102" s="27"/>
    </row>
    <row r="103" spans="2:2" ht="15.75" customHeight="1" x14ac:dyDescent="0.25">
      <c r="B103" s="27"/>
    </row>
    <row r="104" spans="2:2" ht="15.75" customHeight="1" x14ac:dyDescent="0.25">
      <c r="B104" s="27"/>
    </row>
    <row r="105" spans="2:2" ht="15.75" customHeight="1" x14ac:dyDescent="0.25">
      <c r="B105" s="27"/>
    </row>
    <row r="106" spans="2:2" ht="15.75" customHeight="1" x14ac:dyDescent="0.25">
      <c r="B106" s="27"/>
    </row>
    <row r="107" spans="2:2" ht="15.75" customHeight="1" x14ac:dyDescent="0.25">
      <c r="B107" s="27"/>
    </row>
    <row r="108" spans="2:2" ht="15.75" customHeight="1" x14ac:dyDescent="0.25">
      <c r="B108" s="27"/>
    </row>
    <row r="109" spans="2:2" ht="15.75" customHeight="1" x14ac:dyDescent="0.25">
      <c r="B109" s="27"/>
    </row>
    <row r="110" spans="2:2" ht="15.75" customHeight="1" x14ac:dyDescent="0.25">
      <c r="B110" s="27"/>
    </row>
    <row r="111" spans="2:2" ht="15.75" customHeight="1" x14ac:dyDescent="0.25">
      <c r="B111" s="27"/>
    </row>
    <row r="112" spans="2:2" ht="15.75" customHeight="1" x14ac:dyDescent="0.25">
      <c r="B112" s="27"/>
    </row>
    <row r="113" spans="2:2" ht="15.75" customHeight="1" x14ac:dyDescent="0.25">
      <c r="B113" s="27"/>
    </row>
    <row r="114" spans="2:2" ht="15.75" customHeight="1" x14ac:dyDescent="0.25">
      <c r="B114" s="27"/>
    </row>
    <row r="115" spans="2:2" ht="15.75" customHeight="1" x14ac:dyDescent="0.25">
      <c r="B115" s="27"/>
    </row>
    <row r="116" spans="2:2" ht="15.75" customHeight="1" x14ac:dyDescent="0.25">
      <c r="B116" s="27"/>
    </row>
    <row r="117" spans="2:2" ht="15.75" customHeight="1" x14ac:dyDescent="0.25">
      <c r="B117" s="27"/>
    </row>
    <row r="118" spans="2:2" ht="15.75" customHeight="1" x14ac:dyDescent="0.25">
      <c r="B118" s="27"/>
    </row>
    <row r="119" spans="2:2" ht="15.75" customHeight="1" x14ac:dyDescent="0.25">
      <c r="B119" s="27"/>
    </row>
    <row r="120" spans="2:2" ht="15.75" customHeight="1" x14ac:dyDescent="0.25">
      <c r="B120" s="27"/>
    </row>
    <row r="121" spans="2:2" ht="15.75" customHeight="1" x14ac:dyDescent="0.25">
      <c r="B121" s="27"/>
    </row>
    <row r="122" spans="2:2" ht="15.75" customHeight="1" x14ac:dyDescent="0.25">
      <c r="B122" s="27"/>
    </row>
    <row r="123" spans="2:2" ht="15.75" customHeight="1" x14ac:dyDescent="0.25">
      <c r="B123" s="27"/>
    </row>
    <row r="124" spans="2:2" ht="15.75" customHeight="1" x14ac:dyDescent="0.25">
      <c r="B124" s="27"/>
    </row>
    <row r="125" spans="2:2" ht="15.75" customHeight="1" x14ac:dyDescent="0.25">
      <c r="B125" s="27"/>
    </row>
    <row r="126" spans="2:2" ht="15.75" customHeight="1" x14ac:dyDescent="0.25">
      <c r="B126" s="27"/>
    </row>
    <row r="127" spans="2:2" ht="15.75" customHeight="1" x14ac:dyDescent="0.25">
      <c r="B127" s="27"/>
    </row>
    <row r="128" spans="2:2" ht="15.75" customHeight="1" x14ac:dyDescent="0.25">
      <c r="B128" s="27"/>
    </row>
    <row r="129" spans="2:2" ht="15.75" customHeight="1" x14ac:dyDescent="0.25">
      <c r="B129" s="27"/>
    </row>
    <row r="130" spans="2:2" ht="15.75" customHeight="1" x14ac:dyDescent="0.25">
      <c r="B130" s="27"/>
    </row>
    <row r="131" spans="2:2" ht="15.75" customHeight="1" x14ac:dyDescent="0.25">
      <c r="B131" s="27"/>
    </row>
    <row r="132" spans="2:2" ht="15.75" customHeight="1" x14ac:dyDescent="0.25">
      <c r="B132" s="27"/>
    </row>
    <row r="133" spans="2:2" ht="15.75" customHeight="1" x14ac:dyDescent="0.25">
      <c r="B133" s="27"/>
    </row>
    <row r="134" spans="2:2" ht="15.75" customHeight="1" x14ac:dyDescent="0.25">
      <c r="B134" s="27"/>
    </row>
    <row r="135" spans="2:2" ht="15.75" customHeight="1" x14ac:dyDescent="0.25">
      <c r="B135" s="27"/>
    </row>
    <row r="136" spans="2:2" ht="15.75" customHeight="1" x14ac:dyDescent="0.25">
      <c r="B136" s="27"/>
    </row>
    <row r="137" spans="2:2" ht="15.75" customHeight="1" x14ac:dyDescent="0.25">
      <c r="B137" s="27"/>
    </row>
    <row r="138" spans="2:2" ht="15.75" customHeight="1" x14ac:dyDescent="0.25">
      <c r="B138" s="27"/>
    </row>
    <row r="139" spans="2:2" ht="15.75" customHeight="1" x14ac:dyDescent="0.25">
      <c r="B139" s="27"/>
    </row>
    <row r="140" spans="2:2" ht="15.75" customHeight="1" x14ac:dyDescent="0.25">
      <c r="B140" s="27"/>
    </row>
    <row r="141" spans="2:2" ht="15.75" customHeight="1" x14ac:dyDescent="0.25">
      <c r="B141" s="27"/>
    </row>
    <row r="142" spans="2:2" ht="15.75" customHeight="1" x14ac:dyDescent="0.25">
      <c r="B142" s="27"/>
    </row>
    <row r="143" spans="2:2" ht="15.75" customHeight="1" x14ac:dyDescent="0.25">
      <c r="B143" s="27"/>
    </row>
    <row r="144" spans="2:2" ht="15.75" customHeight="1" x14ac:dyDescent="0.25">
      <c r="B144" s="27"/>
    </row>
    <row r="145" spans="2:2" ht="15.75" customHeight="1" x14ac:dyDescent="0.25">
      <c r="B145" s="27"/>
    </row>
    <row r="146" spans="2:2" ht="15.75" customHeight="1" x14ac:dyDescent="0.25">
      <c r="B146" s="27"/>
    </row>
    <row r="147" spans="2:2" ht="15.75" customHeight="1" x14ac:dyDescent="0.25">
      <c r="B147" s="27"/>
    </row>
    <row r="148" spans="2:2" ht="15.75" customHeight="1" x14ac:dyDescent="0.25">
      <c r="B148" s="27"/>
    </row>
    <row r="149" spans="2:2" ht="15.75" customHeight="1" x14ac:dyDescent="0.25">
      <c r="B149" s="27"/>
    </row>
    <row r="150" spans="2:2" ht="15.75" customHeight="1" x14ac:dyDescent="0.25">
      <c r="B150" s="27"/>
    </row>
    <row r="151" spans="2:2" ht="15.75" customHeight="1" x14ac:dyDescent="0.25">
      <c r="B151" s="27"/>
    </row>
    <row r="152" spans="2:2" ht="15.75" customHeight="1" x14ac:dyDescent="0.25">
      <c r="B152" s="27"/>
    </row>
    <row r="153" spans="2:2" ht="15.75" customHeight="1" x14ac:dyDescent="0.25">
      <c r="B153" s="27"/>
    </row>
    <row r="154" spans="2:2" ht="15.75" customHeight="1" x14ac:dyDescent="0.25">
      <c r="B154" s="27"/>
    </row>
    <row r="155" spans="2:2" ht="15.75" customHeight="1" x14ac:dyDescent="0.25">
      <c r="B155" s="27"/>
    </row>
    <row r="156" spans="2:2" ht="15.75" customHeight="1" x14ac:dyDescent="0.25">
      <c r="B156" s="27"/>
    </row>
    <row r="157" spans="2:2" ht="15.75" customHeight="1" x14ac:dyDescent="0.25">
      <c r="B157" s="27"/>
    </row>
    <row r="158" spans="2:2" ht="15.75" customHeight="1" x14ac:dyDescent="0.25">
      <c r="B158" s="27"/>
    </row>
    <row r="159" spans="2:2" ht="15.75" customHeight="1" x14ac:dyDescent="0.25">
      <c r="B159" s="27"/>
    </row>
    <row r="160" spans="2:2" ht="15.75" customHeight="1" x14ac:dyDescent="0.25">
      <c r="B160" s="27"/>
    </row>
    <row r="161" spans="2:2" ht="15.75" customHeight="1" x14ac:dyDescent="0.25">
      <c r="B161" s="27"/>
    </row>
    <row r="162" spans="2:2" ht="15.75" customHeight="1" x14ac:dyDescent="0.25">
      <c r="B162" s="27"/>
    </row>
    <row r="163" spans="2:2" ht="15.75" customHeight="1" x14ac:dyDescent="0.25">
      <c r="B163" s="27"/>
    </row>
    <row r="164" spans="2:2" ht="15.75" customHeight="1" x14ac:dyDescent="0.25">
      <c r="B164" s="27"/>
    </row>
    <row r="165" spans="2:2" ht="15.75" customHeight="1" x14ac:dyDescent="0.25">
      <c r="B165" s="27"/>
    </row>
    <row r="166" spans="2:2" ht="15.75" customHeight="1" x14ac:dyDescent="0.25">
      <c r="B166" s="27"/>
    </row>
    <row r="167" spans="2:2" ht="15.75" customHeight="1" x14ac:dyDescent="0.25">
      <c r="B167" s="27"/>
    </row>
    <row r="168" spans="2:2" ht="15.75" customHeight="1" x14ac:dyDescent="0.25">
      <c r="B168" s="27"/>
    </row>
    <row r="169" spans="2:2" ht="15.75" customHeight="1" x14ac:dyDescent="0.25">
      <c r="B169" s="27"/>
    </row>
    <row r="170" spans="2:2" ht="15.75" customHeight="1" x14ac:dyDescent="0.25">
      <c r="B170" s="27"/>
    </row>
    <row r="171" spans="2:2" ht="15.75" customHeight="1" x14ac:dyDescent="0.25">
      <c r="B171" s="27"/>
    </row>
    <row r="172" spans="2:2" ht="15.75" customHeight="1" x14ac:dyDescent="0.25">
      <c r="B172" s="27"/>
    </row>
    <row r="173" spans="2:2" ht="15.75" customHeight="1" x14ac:dyDescent="0.25">
      <c r="B173" s="27"/>
    </row>
    <row r="174" spans="2:2" ht="15.75" customHeight="1" x14ac:dyDescent="0.25">
      <c r="B174" s="27"/>
    </row>
    <row r="175" spans="2:2" ht="15.75" customHeight="1" x14ac:dyDescent="0.25">
      <c r="B175" s="27"/>
    </row>
    <row r="176" spans="2:2" ht="15.75" customHeight="1" x14ac:dyDescent="0.25">
      <c r="B176" s="27"/>
    </row>
    <row r="177" spans="2:2" ht="15.75" customHeight="1" x14ac:dyDescent="0.25">
      <c r="B177" s="27"/>
    </row>
    <row r="178" spans="2:2" ht="15.75" customHeight="1" x14ac:dyDescent="0.25">
      <c r="B178" s="27"/>
    </row>
    <row r="179" spans="2:2" ht="15.75" customHeight="1" x14ac:dyDescent="0.25">
      <c r="B179" s="27"/>
    </row>
    <row r="180" spans="2:2" ht="15.75" customHeight="1" x14ac:dyDescent="0.25">
      <c r="B180" s="27"/>
    </row>
    <row r="181" spans="2:2" ht="15.75" customHeight="1" x14ac:dyDescent="0.25">
      <c r="B181" s="27"/>
    </row>
    <row r="182" spans="2:2" ht="15.75" customHeight="1" x14ac:dyDescent="0.25">
      <c r="B182" s="27"/>
    </row>
    <row r="183" spans="2:2" ht="15.75" customHeight="1" x14ac:dyDescent="0.25">
      <c r="B183" s="27"/>
    </row>
    <row r="184" spans="2:2" ht="15.75" customHeight="1" x14ac:dyDescent="0.25">
      <c r="B184" s="27"/>
    </row>
    <row r="185" spans="2:2" ht="15.75" customHeight="1" x14ac:dyDescent="0.25">
      <c r="B185" s="27"/>
    </row>
    <row r="186" spans="2:2" ht="15.75" customHeight="1" x14ac:dyDescent="0.25">
      <c r="B186" s="27"/>
    </row>
    <row r="187" spans="2:2" ht="15.75" customHeight="1" x14ac:dyDescent="0.25">
      <c r="B187" s="27"/>
    </row>
    <row r="188" spans="2:2" ht="15.75" customHeight="1" x14ac:dyDescent="0.25">
      <c r="B188" s="27"/>
    </row>
    <row r="189" spans="2:2" ht="15.75" customHeight="1" x14ac:dyDescent="0.25">
      <c r="B189" s="27"/>
    </row>
    <row r="190" spans="2:2" ht="15.75" customHeight="1" x14ac:dyDescent="0.25">
      <c r="B190" s="27"/>
    </row>
    <row r="191" spans="2:2" ht="15.75" customHeight="1" x14ac:dyDescent="0.25">
      <c r="B191" s="27"/>
    </row>
    <row r="192" spans="2:2" ht="15.75" customHeight="1" x14ac:dyDescent="0.25">
      <c r="B192" s="27"/>
    </row>
    <row r="193" spans="2:2" ht="15.75" customHeight="1" x14ac:dyDescent="0.25">
      <c r="B193" s="27"/>
    </row>
    <row r="194" spans="2:2" ht="15.75" customHeight="1" x14ac:dyDescent="0.25">
      <c r="B194" s="27"/>
    </row>
    <row r="195" spans="2:2" ht="15.75" customHeight="1" x14ac:dyDescent="0.25">
      <c r="B195" s="27"/>
    </row>
    <row r="196" spans="2:2" ht="15.75" customHeight="1" x14ac:dyDescent="0.25">
      <c r="B196" s="27"/>
    </row>
    <row r="197" spans="2:2" ht="15.75" customHeight="1" x14ac:dyDescent="0.25">
      <c r="B197" s="27"/>
    </row>
    <row r="198" spans="2:2" ht="15.75" customHeight="1" x14ac:dyDescent="0.25">
      <c r="B198" s="27"/>
    </row>
    <row r="199" spans="2:2" ht="15.75" customHeight="1" x14ac:dyDescent="0.25">
      <c r="B199" s="27"/>
    </row>
    <row r="200" spans="2:2" ht="15.75" customHeight="1" x14ac:dyDescent="0.25">
      <c r="B200" s="27"/>
    </row>
    <row r="201" spans="2:2" ht="15.75" customHeight="1" x14ac:dyDescent="0.25">
      <c r="B201" s="27"/>
    </row>
    <row r="202" spans="2:2" ht="15.75" customHeight="1" x14ac:dyDescent="0.25">
      <c r="B202" s="27"/>
    </row>
    <row r="203" spans="2:2" ht="15.75" customHeight="1" x14ac:dyDescent="0.25">
      <c r="B203" s="27"/>
    </row>
    <row r="204" spans="2:2" ht="15.75" customHeight="1" x14ac:dyDescent="0.25">
      <c r="B204" s="27"/>
    </row>
    <row r="205" spans="2:2" ht="15.75" customHeight="1" x14ac:dyDescent="0.25">
      <c r="B205" s="27"/>
    </row>
    <row r="206" spans="2:2" ht="15.75" customHeight="1" x14ac:dyDescent="0.25">
      <c r="B206" s="27"/>
    </row>
    <row r="207" spans="2:2" ht="15.75" customHeight="1" x14ac:dyDescent="0.25">
      <c r="B207" s="27"/>
    </row>
    <row r="208" spans="2:2" ht="15.75" customHeight="1" x14ac:dyDescent="0.25">
      <c r="B208" s="27"/>
    </row>
    <row r="209" spans="2:2" ht="15.75" customHeight="1" x14ac:dyDescent="0.25">
      <c r="B209" s="27"/>
    </row>
    <row r="210" spans="2:2" ht="15.75" customHeight="1" x14ac:dyDescent="0.25">
      <c r="B210" s="27"/>
    </row>
    <row r="211" spans="2:2" ht="15.75" customHeight="1" x14ac:dyDescent="0.25">
      <c r="B211" s="27"/>
    </row>
    <row r="212" spans="2:2" ht="15.75" customHeight="1" x14ac:dyDescent="0.25">
      <c r="B212" s="27"/>
    </row>
    <row r="213" spans="2:2" ht="15.75" customHeight="1" x14ac:dyDescent="0.25">
      <c r="B213" s="27"/>
    </row>
    <row r="214" spans="2:2" ht="15.75" customHeight="1" x14ac:dyDescent="0.25">
      <c r="B214" s="27"/>
    </row>
    <row r="215" spans="2:2" ht="15.75" customHeight="1" x14ac:dyDescent="0.25">
      <c r="B215" s="27"/>
    </row>
    <row r="216" spans="2:2" ht="15.75" customHeight="1" x14ac:dyDescent="0.25">
      <c r="B216" s="27"/>
    </row>
    <row r="217" spans="2:2" ht="15.75" customHeight="1" x14ac:dyDescent="0.25">
      <c r="B217" s="27"/>
    </row>
    <row r="218" spans="2:2" ht="15.75" customHeight="1" x14ac:dyDescent="0.25">
      <c r="B218" s="27"/>
    </row>
    <row r="219" spans="2:2" ht="15.75" customHeight="1" x14ac:dyDescent="0.25">
      <c r="B219" s="27"/>
    </row>
    <row r="220" spans="2:2" ht="15.75" customHeight="1" x14ac:dyDescent="0.25">
      <c r="B220" s="27"/>
    </row>
    <row r="221" spans="2:2" ht="15.75" customHeight="1" x14ac:dyDescent="0.25">
      <c r="B221" s="27"/>
    </row>
    <row r="222" spans="2:2" ht="15.75" customHeight="1" x14ac:dyDescent="0.25">
      <c r="B222" s="27"/>
    </row>
    <row r="223" spans="2:2" ht="15.75" customHeight="1" x14ac:dyDescent="0.25">
      <c r="B223" s="27"/>
    </row>
    <row r="224" spans="2:2" ht="15.75" customHeight="1" x14ac:dyDescent="0.25">
      <c r="B224" s="27"/>
    </row>
    <row r="225" spans="2:2" ht="15.75" customHeight="1" x14ac:dyDescent="0.25">
      <c r="B225" s="27"/>
    </row>
    <row r="226" spans="2:2" ht="15.75" customHeight="1" x14ac:dyDescent="0.25">
      <c r="B226" s="27"/>
    </row>
    <row r="227" spans="2:2" ht="15.75" customHeight="1" x14ac:dyDescent="0.25">
      <c r="B227" s="27"/>
    </row>
    <row r="228" spans="2:2" ht="15.75" customHeight="1" x14ac:dyDescent="0.25">
      <c r="B228" s="27"/>
    </row>
    <row r="229" spans="2:2" ht="15.75" customHeight="1" x14ac:dyDescent="0.25">
      <c r="B229" s="27"/>
    </row>
    <row r="230" spans="2:2" ht="15.75" customHeight="1" x14ac:dyDescent="0.25">
      <c r="B230" s="27"/>
    </row>
    <row r="231" spans="2:2" ht="15.75" customHeight="1" x14ac:dyDescent="0.25">
      <c r="B231" s="27"/>
    </row>
    <row r="232" spans="2:2" ht="15.75" customHeight="1" x14ac:dyDescent="0.25">
      <c r="B232" s="27"/>
    </row>
    <row r="233" spans="2:2" ht="15.75" customHeight="1" x14ac:dyDescent="0.25">
      <c r="B233" s="27"/>
    </row>
    <row r="234" spans="2:2" ht="15.75" customHeight="1" x14ac:dyDescent="0.25">
      <c r="B234" s="27"/>
    </row>
    <row r="235" spans="2:2" ht="15.75" customHeight="1" x14ac:dyDescent="0.25">
      <c r="B235" s="27"/>
    </row>
    <row r="236" spans="2:2" ht="15.75" customHeight="1" x14ac:dyDescent="0.25">
      <c r="B236" s="27"/>
    </row>
    <row r="237" spans="2:2" ht="15.75" customHeight="1" x14ac:dyDescent="0.25">
      <c r="B237" s="27"/>
    </row>
    <row r="238" spans="2:2" ht="15.75" customHeight="1" x14ac:dyDescent="0.25">
      <c r="B238" s="27"/>
    </row>
    <row r="239" spans="2:2" ht="15.75" customHeight="1" x14ac:dyDescent="0.25">
      <c r="B239" s="27"/>
    </row>
    <row r="240" spans="2:2" ht="15.75" customHeight="1" x14ac:dyDescent="0.25">
      <c r="B240" s="27"/>
    </row>
    <row r="241" spans="2:2" ht="15.75" customHeight="1" x14ac:dyDescent="0.25">
      <c r="B241" s="27"/>
    </row>
    <row r="242" spans="2:2" ht="15.75" customHeight="1" x14ac:dyDescent="0.25">
      <c r="B242" s="27"/>
    </row>
    <row r="243" spans="2:2" ht="15.75" customHeight="1" x14ac:dyDescent="0.25">
      <c r="B243" s="27"/>
    </row>
    <row r="244" spans="2:2" ht="15.75" customHeight="1" x14ac:dyDescent="0.25">
      <c r="B244" s="27"/>
    </row>
    <row r="245" spans="2:2" ht="15.75" customHeight="1" x14ac:dyDescent="0.25">
      <c r="B245" s="27"/>
    </row>
    <row r="246" spans="2:2" ht="15.75" customHeight="1" x14ac:dyDescent="0.25">
      <c r="B246" s="27"/>
    </row>
    <row r="247" spans="2:2" ht="15.75" customHeight="1" x14ac:dyDescent="0.25">
      <c r="B247" s="27"/>
    </row>
    <row r="248" spans="2:2" ht="15.75" customHeight="1" x14ac:dyDescent="0.25">
      <c r="B248" s="27"/>
    </row>
    <row r="249" spans="2:2" ht="15.75" customHeight="1" x14ac:dyDescent="0.25">
      <c r="B249" s="27"/>
    </row>
    <row r="250" spans="2:2" ht="15.75" customHeight="1" x14ac:dyDescent="0.25">
      <c r="B250" s="27"/>
    </row>
    <row r="251" spans="2:2" ht="15.75" customHeight="1" x14ac:dyDescent="0.25">
      <c r="B251" s="27"/>
    </row>
    <row r="252" spans="2:2" ht="15.75" customHeight="1" x14ac:dyDescent="0.25">
      <c r="B252" s="27"/>
    </row>
    <row r="253" spans="2:2" ht="15.75" customHeight="1" x14ac:dyDescent="0.25">
      <c r="B253" s="27"/>
    </row>
    <row r="254" spans="2:2" ht="15.75" customHeight="1" x14ac:dyDescent="0.25">
      <c r="B254" s="27"/>
    </row>
    <row r="255" spans="2:2" ht="15.75" customHeight="1" x14ac:dyDescent="0.25"/>
    <row r="256" spans="2: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4">
    <mergeCell ref="B1:P1"/>
    <mergeCell ref="B2:P2"/>
    <mergeCell ref="C4:P4"/>
    <mergeCell ref="C5:P5"/>
    <mergeCell ref="C6:P6"/>
    <mergeCell ref="C7:P7"/>
    <mergeCell ref="C8:P8"/>
    <mergeCell ref="C9:P9"/>
    <mergeCell ref="C10:P10"/>
    <mergeCell ref="C11:P11"/>
    <mergeCell ref="C12:P12"/>
    <mergeCell ref="C13:P13"/>
    <mergeCell ref="C14:P14"/>
    <mergeCell ref="C15:P15"/>
    <mergeCell ref="C16:P16"/>
    <mergeCell ref="C17:P17"/>
    <mergeCell ref="C18:P18"/>
    <mergeCell ref="C19:P19"/>
    <mergeCell ref="C20:P20"/>
    <mergeCell ref="C21:P21"/>
    <mergeCell ref="C22:P22"/>
    <mergeCell ref="C23:P23"/>
    <mergeCell ref="C24:H24"/>
    <mergeCell ref="I24:P24"/>
    <mergeCell ref="C25:P25"/>
    <mergeCell ref="C26:H26"/>
    <mergeCell ref="I26:P26"/>
    <mergeCell ref="C27:P28"/>
    <mergeCell ref="C29:P30"/>
    <mergeCell ref="C31:P31"/>
    <mergeCell ref="C32:P32"/>
    <mergeCell ref="C33:P33"/>
    <mergeCell ref="C34:P34"/>
    <mergeCell ref="C35:P35"/>
    <mergeCell ref="C36:P36"/>
    <mergeCell ref="C37:P37"/>
    <mergeCell ref="C38:P38"/>
    <mergeCell ref="C39:P39"/>
    <mergeCell ref="C40:P40"/>
    <mergeCell ref="C41:P41"/>
    <mergeCell ref="C42:P42"/>
    <mergeCell ref="C43:P43"/>
    <mergeCell ref="C51:L51"/>
    <mergeCell ref="M51:P51"/>
    <mergeCell ref="C52:P52"/>
    <mergeCell ref="C53:P53"/>
    <mergeCell ref="C54:P54"/>
    <mergeCell ref="C44:P44"/>
    <mergeCell ref="C45:P45"/>
    <mergeCell ref="C46:P46"/>
    <mergeCell ref="C47:P47"/>
    <mergeCell ref="C48:P48"/>
    <mergeCell ref="C49:P49"/>
    <mergeCell ref="C50:P50"/>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130"/>
  <sheetViews>
    <sheetView showGridLines="0" tabSelected="1" topLeftCell="A7" zoomScale="82" zoomScaleNormal="82" workbookViewId="0">
      <pane ySplit="1" topLeftCell="A8" activePane="bottomLeft" state="frozen"/>
      <selection activeCell="A7" sqref="A7"/>
      <selection pane="bottomLeft" activeCell="A7" sqref="A7"/>
    </sheetView>
  </sheetViews>
  <sheetFormatPr baseColWidth="10" defaultColWidth="14.42578125" defaultRowHeight="15" customHeight="1" outlineLevelCol="1" x14ac:dyDescent="0.3"/>
  <cols>
    <col min="1" max="1" width="6.28515625" style="61" customWidth="1"/>
    <col min="2" max="2" width="10.28515625" style="61" hidden="1" customWidth="1"/>
    <col min="3" max="3" width="20.7109375" style="61" customWidth="1"/>
    <col min="4" max="4" width="16.140625" style="61" customWidth="1"/>
    <col min="5" max="5" width="11.7109375" style="61" customWidth="1"/>
    <col min="6" max="7" width="15.28515625" style="61" customWidth="1"/>
    <col min="8" max="8" width="12.85546875" style="61" customWidth="1"/>
    <col min="9" max="9" width="16.42578125" style="61" customWidth="1"/>
    <col min="10" max="10" width="14.85546875" style="61" customWidth="1"/>
    <col min="11" max="11" width="14.140625" style="61" customWidth="1"/>
    <col min="12" max="12" width="14.7109375" style="61" customWidth="1"/>
    <col min="13" max="13" width="18.140625" style="61" customWidth="1"/>
    <col min="14" max="14" width="16.140625" style="61" customWidth="1"/>
    <col min="15" max="15" width="14.7109375" style="61" customWidth="1"/>
    <col min="16" max="17" width="23.7109375" style="61" customWidth="1"/>
    <col min="18" max="18" width="20.85546875" style="61" customWidth="1"/>
    <col min="19" max="19" width="28.7109375" style="61" customWidth="1"/>
    <col min="20" max="20" width="16.140625" style="61" customWidth="1"/>
    <col min="21" max="21" width="23.42578125" style="61" customWidth="1"/>
    <col min="22" max="22" width="33.42578125" style="61" customWidth="1"/>
    <col min="23" max="23" width="22.5703125" style="61" customWidth="1"/>
    <col min="24" max="25" width="17" style="61" customWidth="1"/>
    <col min="26" max="26" width="18.85546875" style="61" customWidth="1"/>
    <col min="27" max="27" width="20.42578125" style="61" customWidth="1"/>
    <col min="28" max="28" width="15.28515625" style="61" customWidth="1"/>
    <col min="29" max="29" width="34.85546875" style="61" customWidth="1"/>
    <col min="30" max="30" width="16" style="61" customWidth="1"/>
    <col min="31" max="31" width="12.28515625" style="61" customWidth="1" outlineLevel="1"/>
    <col min="32" max="32" width="14.140625" style="61" customWidth="1" outlineLevel="1"/>
    <col min="33" max="33" width="13.7109375" style="61" customWidth="1" outlineLevel="1"/>
    <col min="34" max="34" width="9.140625" style="61" customWidth="1"/>
    <col min="35" max="36" width="17.7109375" style="61" customWidth="1"/>
    <col min="37" max="37" width="16.28515625" style="61" customWidth="1"/>
    <col min="38" max="38" width="15.28515625" style="61" customWidth="1"/>
    <col min="39" max="39" width="23.140625" style="61" customWidth="1"/>
    <col min="40" max="40" width="20.140625" style="61" customWidth="1"/>
    <col min="41" max="41" width="26.85546875" style="61" customWidth="1"/>
    <col min="42" max="43" width="20.140625" style="61" customWidth="1"/>
    <col min="44" max="44" width="14.140625" style="61" customWidth="1"/>
    <col min="45" max="47" width="6.5703125" style="61" customWidth="1" outlineLevel="1"/>
    <col min="48" max="48" width="6.5703125" style="61" customWidth="1"/>
    <col min="49" max="51" width="6.5703125" style="61" customWidth="1" outlineLevel="1"/>
    <col min="52" max="52" width="6.5703125" style="61" customWidth="1"/>
    <col min="53" max="55" width="6.5703125" style="61" customWidth="1" outlineLevel="1"/>
    <col min="56" max="56" width="6.5703125" style="103" customWidth="1"/>
    <col min="57" max="58" width="6.5703125" style="61" customWidth="1" outlineLevel="1"/>
    <col min="59" max="59" width="8.7109375" style="61" customWidth="1" outlineLevel="1"/>
    <col min="60" max="60" width="6.5703125" style="61" customWidth="1"/>
    <col min="61" max="61" width="11" style="61" customWidth="1" outlineLevel="1"/>
    <col min="62" max="62" width="12" style="61" customWidth="1" outlineLevel="1"/>
    <col min="63" max="63" width="12.42578125" style="61" hidden="1" customWidth="1"/>
    <col min="64" max="66" width="11.42578125" style="61" hidden="1" customWidth="1"/>
    <col min="67" max="67" width="11.42578125" style="61" customWidth="1"/>
    <col min="68" max="16384" width="14.42578125" style="61"/>
  </cols>
  <sheetData>
    <row r="1" spans="1:67" ht="16.5" customHeight="1" x14ac:dyDescent="0.3">
      <c r="A1" s="55"/>
      <c r="B1" s="56"/>
      <c r="C1" s="57"/>
      <c r="D1" s="139" t="s">
        <v>879</v>
      </c>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58" t="s">
        <v>562</v>
      </c>
      <c r="BJ1" s="59" t="s">
        <v>563</v>
      </c>
      <c r="BK1" s="60"/>
      <c r="BL1" s="60"/>
      <c r="BM1" s="60"/>
      <c r="BN1" s="60"/>
    </row>
    <row r="2" spans="1:67" ht="16.5" customHeight="1" x14ac:dyDescent="0.3">
      <c r="A2" s="62"/>
      <c r="B2" s="63"/>
      <c r="C2" s="64"/>
      <c r="D2" s="141"/>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58" t="s">
        <v>564</v>
      </c>
      <c r="BJ2" s="59" t="s">
        <v>565</v>
      </c>
      <c r="BK2" s="60"/>
      <c r="BL2" s="60"/>
      <c r="BM2" s="60"/>
      <c r="BN2" s="60"/>
    </row>
    <row r="3" spans="1:67" ht="16.5" customHeight="1" x14ac:dyDescent="0.3">
      <c r="A3" s="65"/>
      <c r="B3" s="66"/>
      <c r="C3" s="67"/>
      <c r="D3" s="143"/>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58" t="s">
        <v>566</v>
      </c>
      <c r="BJ3" s="68">
        <v>45443</v>
      </c>
      <c r="BK3" s="60"/>
      <c r="BL3" s="60"/>
      <c r="BM3" s="60"/>
      <c r="BN3" s="60"/>
    </row>
    <row r="4" spans="1:67" ht="22.5" customHeight="1" x14ac:dyDescent="0.3">
      <c r="A4" s="144" t="s">
        <v>881</v>
      </c>
      <c r="B4" s="145"/>
      <c r="C4" s="145"/>
      <c r="D4" s="145"/>
      <c r="E4" s="145"/>
      <c r="F4" s="145"/>
      <c r="G4" s="145"/>
      <c r="H4" s="69"/>
      <c r="I4" s="69"/>
      <c r="J4" s="69"/>
      <c r="K4" s="69"/>
      <c r="L4" s="69"/>
      <c r="M4" s="69"/>
      <c r="N4" s="69"/>
      <c r="O4" s="69"/>
      <c r="P4" s="69"/>
      <c r="Q4" s="69"/>
      <c r="R4" s="69"/>
      <c r="S4" s="69"/>
      <c r="T4" s="69"/>
      <c r="U4" s="69"/>
      <c r="V4" s="69"/>
      <c r="W4" s="69"/>
      <c r="X4" s="69"/>
      <c r="Y4" s="69"/>
      <c r="Z4" s="69"/>
      <c r="AA4" s="69"/>
      <c r="AB4" s="69"/>
      <c r="AC4" s="69"/>
      <c r="AD4" s="70"/>
      <c r="AE4" s="70"/>
      <c r="AF4" s="70"/>
      <c r="AG4" s="70"/>
      <c r="AH4" s="70"/>
      <c r="AI4" s="70"/>
      <c r="AJ4" s="70"/>
      <c r="AK4" s="70"/>
      <c r="AL4" s="70"/>
      <c r="AM4" s="70"/>
      <c r="AN4" s="70"/>
      <c r="AO4" s="70"/>
      <c r="AP4" s="70"/>
      <c r="AQ4" s="70"/>
      <c r="AR4" s="70"/>
      <c r="AS4" s="70"/>
      <c r="AT4" s="70"/>
      <c r="AU4" s="70"/>
      <c r="AV4" s="70"/>
      <c r="AW4" s="70"/>
      <c r="AX4" s="70"/>
      <c r="AY4" s="70"/>
      <c r="AZ4" s="70"/>
      <c r="BA4" s="102"/>
      <c r="BB4" s="70"/>
      <c r="BC4" s="70"/>
      <c r="BD4" s="70"/>
      <c r="BE4" s="70"/>
      <c r="BF4" s="70"/>
      <c r="BG4" s="70"/>
      <c r="BH4" s="70"/>
      <c r="BI4" s="70"/>
      <c r="BJ4" s="71"/>
      <c r="BK4" s="60"/>
      <c r="BL4" s="60"/>
      <c r="BM4" s="60"/>
      <c r="BN4" s="60"/>
      <c r="BO4" s="60"/>
    </row>
    <row r="5" spans="1:67" ht="24.75" customHeight="1" x14ac:dyDescent="0.3">
      <c r="A5" s="146" t="s">
        <v>880</v>
      </c>
      <c r="B5" s="140"/>
      <c r="C5" s="140"/>
      <c r="D5" s="140"/>
      <c r="E5" s="140"/>
      <c r="F5" s="140"/>
      <c r="G5" s="140"/>
      <c r="H5" s="140"/>
      <c r="I5" s="140"/>
      <c r="J5" s="140"/>
      <c r="K5" s="140"/>
      <c r="L5" s="140"/>
      <c r="M5" s="140"/>
      <c r="N5" s="140"/>
      <c r="O5" s="140"/>
      <c r="P5" s="140"/>
      <c r="Q5" s="140"/>
      <c r="R5" s="140"/>
      <c r="S5" s="14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102"/>
      <c r="BB5" s="70"/>
      <c r="BC5" s="70"/>
      <c r="BD5" s="70"/>
      <c r="BE5" s="70"/>
      <c r="BF5" s="70"/>
      <c r="BG5" s="70"/>
      <c r="BH5" s="70"/>
      <c r="BI5" s="70"/>
      <c r="BJ5" s="71"/>
      <c r="BK5" s="60"/>
      <c r="BL5" s="60"/>
      <c r="BM5" s="60"/>
      <c r="BN5" s="60"/>
      <c r="BO5" s="60"/>
    </row>
    <row r="6" spans="1:67" ht="20.25" customHeight="1" x14ac:dyDescent="0.3">
      <c r="A6" s="147" t="s">
        <v>567</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72"/>
      <c r="AP6" s="72"/>
      <c r="AQ6" s="72"/>
      <c r="AR6" s="72"/>
      <c r="AS6" s="148" t="s">
        <v>568</v>
      </c>
      <c r="AT6" s="149"/>
      <c r="AU6" s="149"/>
      <c r="AV6" s="149"/>
      <c r="AW6" s="149"/>
      <c r="AX6" s="149"/>
      <c r="AY6" s="149"/>
      <c r="AZ6" s="149"/>
      <c r="BA6" s="149"/>
      <c r="BB6" s="149"/>
      <c r="BC6" s="149"/>
      <c r="BD6" s="149"/>
      <c r="BE6" s="149"/>
      <c r="BF6" s="149"/>
      <c r="BG6" s="149"/>
      <c r="BH6" s="150"/>
      <c r="BI6" s="133"/>
      <c r="BJ6" s="134"/>
      <c r="BK6" s="60"/>
      <c r="BL6" s="135" t="s">
        <v>569</v>
      </c>
      <c r="BM6" s="136"/>
      <c r="BN6" s="136"/>
      <c r="BO6" s="60"/>
    </row>
    <row r="7" spans="1:67" ht="82.5" customHeight="1" x14ac:dyDescent="0.3">
      <c r="A7" s="73" t="s">
        <v>424</v>
      </c>
      <c r="B7" s="74" t="s">
        <v>427</v>
      </c>
      <c r="C7" s="74" t="s">
        <v>570</v>
      </c>
      <c r="D7" s="74" t="s">
        <v>433</v>
      </c>
      <c r="E7" s="74" t="s">
        <v>571</v>
      </c>
      <c r="F7" s="74" t="s">
        <v>572</v>
      </c>
      <c r="G7" s="74" t="s">
        <v>442</v>
      </c>
      <c r="H7" s="74" t="s">
        <v>573</v>
      </c>
      <c r="I7" s="74" t="s">
        <v>38</v>
      </c>
      <c r="J7" s="74" t="s">
        <v>155</v>
      </c>
      <c r="K7" s="74" t="s">
        <v>156</v>
      </c>
      <c r="L7" s="74" t="s">
        <v>454</v>
      </c>
      <c r="M7" s="74" t="s">
        <v>457</v>
      </c>
      <c r="N7" s="74" t="s">
        <v>574</v>
      </c>
      <c r="O7" s="74" t="s">
        <v>575</v>
      </c>
      <c r="P7" s="74" t="s">
        <v>466</v>
      </c>
      <c r="Q7" s="74" t="s">
        <v>469</v>
      </c>
      <c r="R7" s="74" t="s">
        <v>576</v>
      </c>
      <c r="S7" s="74" t="s">
        <v>796</v>
      </c>
      <c r="T7" s="75" t="s">
        <v>382</v>
      </c>
      <c r="U7" s="74" t="s">
        <v>480</v>
      </c>
      <c r="V7" s="74" t="s">
        <v>483</v>
      </c>
      <c r="W7" s="74" t="s">
        <v>486</v>
      </c>
      <c r="X7" s="74" t="s">
        <v>489</v>
      </c>
      <c r="Y7" s="74" t="s">
        <v>492</v>
      </c>
      <c r="Z7" s="74" t="s">
        <v>494</v>
      </c>
      <c r="AA7" s="74" t="s">
        <v>497</v>
      </c>
      <c r="AB7" s="74" t="s">
        <v>499</v>
      </c>
      <c r="AC7" s="74" t="s">
        <v>577</v>
      </c>
      <c r="AD7" s="74" t="s">
        <v>578</v>
      </c>
      <c r="AE7" s="74" t="s">
        <v>508</v>
      </c>
      <c r="AF7" s="74" t="s">
        <v>579</v>
      </c>
      <c r="AG7" s="74" t="s">
        <v>514</v>
      </c>
      <c r="AH7" s="76" t="s">
        <v>827</v>
      </c>
      <c r="AI7" s="74" t="s">
        <v>520</v>
      </c>
      <c r="AJ7" s="74" t="s">
        <v>523</v>
      </c>
      <c r="AK7" s="74" t="s">
        <v>163</v>
      </c>
      <c r="AL7" s="74" t="s">
        <v>165</v>
      </c>
      <c r="AM7" s="74" t="s">
        <v>580</v>
      </c>
      <c r="AN7" s="74" t="s">
        <v>533</v>
      </c>
      <c r="AO7" s="74" t="s">
        <v>536</v>
      </c>
      <c r="AP7" s="74" t="s">
        <v>169</v>
      </c>
      <c r="AQ7" s="74" t="s">
        <v>168</v>
      </c>
      <c r="AR7" s="74" t="s">
        <v>543</v>
      </c>
      <c r="AS7" s="77" t="s">
        <v>581</v>
      </c>
      <c r="AT7" s="77" t="s">
        <v>582</v>
      </c>
      <c r="AU7" s="77" t="s">
        <v>583</v>
      </c>
      <c r="AV7" s="78" t="s">
        <v>584</v>
      </c>
      <c r="AW7" s="77" t="s">
        <v>585</v>
      </c>
      <c r="AX7" s="77" t="s">
        <v>586</v>
      </c>
      <c r="AY7" s="77" t="s">
        <v>587</v>
      </c>
      <c r="AZ7" s="78" t="s">
        <v>588</v>
      </c>
      <c r="BA7" s="77" t="s">
        <v>589</v>
      </c>
      <c r="BB7" s="77" t="s">
        <v>590</v>
      </c>
      <c r="BC7" s="77" t="s">
        <v>591</v>
      </c>
      <c r="BD7" s="78" t="s">
        <v>592</v>
      </c>
      <c r="BE7" s="77" t="s">
        <v>593</v>
      </c>
      <c r="BF7" s="77" t="s">
        <v>594</v>
      </c>
      <c r="BG7" s="77" t="s">
        <v>595</v>
      </c>
      <c r="BH7" s="78" t="s">
        <v>596</v>
      </c>
      <c r="BI7" s="137" t="s">
        <v>597</v>
      </c>
      <c r="BJ7" s="138"/>
      <c r="BK7" s="79" t="s">
        <v>598</v>
      </c>
      <c r="BL7" s="80" t="s">
        <v>599</v>
      </c>
      <c r="BM7" s="81" t="s">
        <v>600</v>
      </c>
      <c r="BN7" s="82" t="s">
        <v>601</v>
      </c>
      <c r="BO7" s="60"/>
    </row>
    <row r="8" spans="1:67" ht="12" customHeight="1" x14ac:dyDescent="0.3">
      <c r="A8" s="83">
        <v>1</v>
      </c>
      <c r="B8" s="84"/>
      <c r="C8" s="84" t="s">
        <v>3</v>
      </c>
      <c r="D8" s="84" t="s">
        <v>33</v>
      </c>
      <c r="E8" s="85" t="s">
        <v>22</v>
      </c>
      <c r="F8" s="84" t="s">
        <v>265</v>
      </c>
      <c r="G8" s="84" t="s">
        <v>58</v>
      </c>
      <c r="H8" s="84" t="s">
        <v>106</v>
      </c>
      <c r="I8" s="84" t="s">
        <v>6</v>
      </c>
      <c r="J8" s="84" t="s">
        <v>210</v>
      </c>
      <c r="K8" s="84" t="s">
        <v>289</v>
      </c>
      <c r="L8" s="84" t="s">
        <v>187</v>
      </c>
      <c r="M8" s="84" t="s">
        <v>855</v>
      </c>
      <c r="N8" s="84" t="s">
        <v>602</v>
      </c>
      <c r="O8" s="84" t="s">
        <v>603</v>
      </c>
      <c r="P8" s="84" t="s">
        <v>604</v>
      </c>
      <c r="Q8" s="84" t="s">
        <v>654</v>
      </c>
      <c r="R8" s="84" t="s">
        <v>4</v>
      </c>
      <c r="S8" s="84" t="s">
        <v>668</v>
      </c>
      <c r="T8" s="86" t="s">
        <v>419</v>
      </c>
      <c r="U8" s="84" t="s">
        <v>686</v>
      </c>
      <c r="V8" s="84" t="s">
        <v>716</v>
      </c>
      <c r="W8" s="84" t="s">
        <v>605</v>
      </c>
      <c r="X8" s="84" t="s">
        <v>605</v>
      </c>
      <c r="Y8" s="84" t="s">
        <v>106</v>
      </c>
      <c r="Z8" s="84" t="s">
        <v>995</v>
      </c>
      <c r="AA8" s="84" t="s">
        <v>106</v>
      </c>
      <c r="AB8" s="84" t="s">
        <v>368</v>
      </c>
      <c r="AC8" s="84" t="s">
        <v>797</v>
      </c>
      <c r="AD8" s="84" t="s">
        <v>4</v>
      </c>
      <c r="AE8" s="84" t="s">
        <v>367</v>
      </c>
      <c r="AF8" s="84" t="s">
        <v>372</v>
      </c>
      <c r="AG8" s="84" t="s">
        <v>363</v>
      </c>
      <c r="AH8" s="87">
        <v>1</v>
      </c>
      <c r="AI8" s="88">
        <v>45658</v>
      </c>
      <c r="AJ8" s="88">
        <v>46022</v>
      </c>
      <c r="AK8" s="84" t="s">
        <v>250</v>
      </c>
      <c r="AL8" s="84" t="s">
        <v>831</v>
      </c>
      <c r="AM8" s="84" t="s">
        <v>844</v>
      </c>
      <c r="AN8" s="84" t="s">
        <v>365</v>
      </c>
      <c r="AO8" s="84" t="s">
        <v>4</v>
      </c>
      <c r="AP8" s="84" t="s">
        <v>182</v>
      </c>
      <c r="AQ8" s="84" t="s">
        <v>234</v>
      </c>
      <c r="AR8" s="84" t="s">
        <v>4</v>
      </c>
      <c r="AS8" s="83"/>
      <c r="AT8" s="83"/>
      <c r="AU8" s="83"/>
      <c r="AV8" s="89">
        <f t="shared" ref="AV8:AV33" si="0">+AS8+AT8+AU8</f>
        <v>0</v>
      </c>
      <c r="AW8" s="83"/>
      <c r="AX8" s="83"/>
      <c r="AY8" s="83"/>
      <c r="AZ8" s="89">
        <f t="shared" ref="AZ8:AZ33" si="1">SUM(AW8:AY8)</f>
        <v>0</v>
      </c>
      <c r="BA8" s="83"/>
      <c r="BB8" s="83"/>
      <c r="BC8" s="83"/>
      <c r="BD8" s="105">
        <f t="shared" ref="BD8:BD33" si="2">SUM(BA8:BC8)</f>
        <v>0</v>
      </c>
      <c r="BE8" s="83"/>
      <c r="BF8" s="83"/>
      <c r="BG8" s="83">
        <v>1</v>
      </c>
      <c r="BH8" s="89">
        <f t="shared" ref="BH8:BH33" si="3">SUM(BE8:BG8)</f>
        <v>1</v>
      </c>
      <c r="BI8" s="84"/>
      <c r="BJ8" s="90" t="s">
        <v>606</v>
      </c>
      <c r="BK8" s="91">
        <f t="shared" ref="BK8:BK33" si="4">+AH8-AV8-AZ8-BD8-BH8</f>
        <v>0</v>
      </c>
      <c r="BL8" s="49"/>
      <c r="BM8" s="49"/>
      <c r="BN8" s="49"/>
      <c r="BO8" s="49"/>
    </row>
    <row r="9" spans="1:67" ht="12" customHeight="1" x14ac:dyDescent="0.3">
      <c r="A9" s="83">
        <v>2</v>
      </c>
      <c r="B9" s="84"/>
      <c r="C9" s="84" t="s">
        <v>3</v>
      </c>
      <c r="D9" s="84" t="s">
        <v>33</v>
      </c>
      <c r="E9" s="85" t="s">
        <v>22</v>
      </c>
      <c r="F9" s="84" t="s">
        <v>265</v>
      </c>
      <c r="G9" s="84" t="s">
        <v>58</v>
      </c>
      <c r="H9" s="84" t="s">
        <v>106</v>
      </c>
      <c r="I9" s="84" t="s">
        <v>6</v>
      </c>
      <c r="J9" s="84" t="s">
        <v>210</v>
      </c>
      <c r="K9" s="84" t="s">
        <v>289</v>
      </c>
      <c r="L9" s="84" t="s">
        <v>187</v>
      </c>
      <c r="M9" s="84" t="s">
        <v>855</v>
      </c>
      <c r="N9" s="84" t="s">
        <v>626</v>
      </c>
      <c r="O9" s="84" t="s">
        <v>635</v>
      </c>
      <c r="P9" s="84" t="s">
        <v>641</v>
      </c>
      <c r="Q9" s="84" t="s">
        <v>655</v>
      </c>
      <c r="R9" s="84" t="s">
        <v>4</v>
      </c>
      <c r="S9" s="84" t="s">
        <v>669</v>
      </c>
      <c r="T9" s="86" t="s">
        <v>419</v>
      </c>
      <c r="U9" s="84" t="s">
        <v>687</v>
      </c>
      <c r="V9" s="84" t="s">
        <v>717</v>
      </c>
      <c r="W9" s="84" t="s">
        <v>738</v>
      </c>
      <c r="X9" s="84" t="s">
        <v>738</v>
      </c>
      <c r="Y9" s="84" t="s">
        <v>106</v>
      </c>
      <c r="Z9" s="84" t="s">
        <v>995</v>
      </c>
      <c r="AA9" s="84" t="s">
        <v>106</v>
      </c>
      <c r="AB9" s="84" t="s">
        <v>368</v>
      </c>
      <c r="AC9" s="84" t="s">
        <v>798</v>
      </c>
      <c r="AD9" s="84" t="s">
        <v>4</v>
      </c>
      <c r="AE9" s="84" t="s">
        <v>367</v>
      </c>
      <c r="AF9" s="84" t="s">
        <v>372</v>
      </c>
      <c r="AG9" s="84" t="s">
        <v>363</v>
      </c>
      <c r="AH9" s="87">
        <v>2</v>
      </c>
      <c r="AI9" s="88">
        <v>45658</v>
      </c>
      <c r="AJ9" s="88">
        <v>46022</v>
      </c>
      <c r="AK9" s="84" t="s">
        <v>250</v>
      </c>
      <c r="AL9" s="84" t="s">
        <v>832</v>
      </c>
      <c r="AM9" s="84" t="s">
        <v>845</v>
      </c>
      <c r="AN9" s="84" t="s">
        <v>365</v>
      </c>
      <c r="AO9" s="84" t="s">
        <v>4</v>
      </c>
      <c r="AP9" s="84" t="s">
        <v>182</v>
      </c>
      <c r="AQ9" s="84" t="s">
        <v>234</v>
      </c>
      <c r="AR9" s="84" t="s">
        <v>4</v>
      </c>
      <c r="AS9" s="83"/>
      <c r="AT9" s="83"/>
      <c r="AU9" s="83"/>
      <c r="AV9" s="89">
        <f t="shared" si="0"/>
        <v>0</v>
      </c>
      <c r="AW9" s="83"/>
      <c r="AX9" s="83"/>
      <c r="AY9" s="83"/>
      <c r="AZ9" s="89">
        <f t="shared" si="1"/>
        <v>0</v>
      </c>
      <c r="BA9" s="83"/>
      <c r="BB9" s="83"/>
      <c r="BC9" s="83"/>
      <c r="BD9" s="105">
        <f t="shared" si="2"/>
        <v>0</v>
      </c>
      <c r="BE9" s="83"/>
      <c r="BF9" s="83"/>
      <c r="BG9" s="83">
        <v>2</v>
      </c>
      <c r="BH9" s="89">
        <f t="shared" si="3"/>
        <v>2</v>
      </c>
      <c r="BI9" s="84"/>
      <c r="BJ9" s="90" t="s">
        <v>606</v>
      </c>
      <c r="BK9" s="91">
        <f t="shared" si="4"/>
        <v>0</v>
      </c>
      <c r="BL9" s="49"/>
      <c r="BM9" s="49"/>
      <c r="BN9" s="49"/>
      <c r="BO9" s="49"/>
    </row>
    <row r="10" spans="1:67" ht="12" customHeight="1" x14ac:dyDescent="0.3">
      <c r="A10" s="83">
        <v>3</v>
      </c>
      <c r="B10" s="84"/>
      <c r="C10" s="84" t="s">
        <v>3</v>
      </c>
      <c r="D10" s="84" t="s">
        <v>33</v>
      </c>
      <c r="E10" s="85" t="s">
        <v>22</v>
      </c>
      <c r="F10" s="84" t="s">
        <v>265</v>
      </c>
      <c r="G10" s="84" t="s">
        <v>58</v>
      </c>
      <c r="H10" s="84" t="s">
        <v>106</v>
      </c>
      <c r="I10" s="84" t="s">
        <v>6</v>
      </c>
      <c r="J10" s="84" t="s">
        <v>210</v>
      </c>
      <c r="K10" s="84" t="s">
        <v>289</v>
      </c>
      <c r="L10" s="84" t="s">
        <v>187</v>
      </c>
      <c r="M10" s="84" t="s">
        <v>855</v>
      </c>
      <c r="N10" s="84" t="s">
        <v>627</v>
      </c>
      <c r="O10" s="84" t="s">
        <v>636</v>
      </c>
      <c r="P10" s="84" t="s">
        <v>642</v>
      </c>
      <c r="Q10" s="84" t="s">
        <v>656</v>
      </c>
      <c r="R10" s="84" t="s">
        <v>4</v>
      </c>
      <c r="S10" s="84" t="s">
        <v>670</v>
      </c>
      <c r="T10" s="86" t="s">
        <v>419</v>
      </c>
      <c r="U10" s="84" t="s">
        <v>688</v>
      </c>
      <c r="V10" s="84" t="s">
        <v>718</v>
      </c>
      <c r="W10" s="85" t="s">
        <v>861</v>
      </c>
      <c r="X10" s="85" t="s">
        <v>861</v>
      </c>
      <c r="Y10" s="84" t="s">
        <v>106</v>
      </c>
      <c r="Z10" s="84" t="s">
        <v>752</v>
      </c>
      <c r="AA10" s="84" t="s">
        <v>106</v>
      </c>
      <c r="AB10" s="84" t="s">
        <v>368</v>
      </c>
      <c r="AC10" s="84" t="s">
        <v>799</v>
      </c>
      <c r="AD10" s="84" t="s">
        <v>4</v>
      </c>
      <c r="AE10" s="84" t="s">
        <v>367</v>
      </c>
      <c r="AF10" s="84" t="s">
        <v>366</v>
      </c>
      <c r="AG10" s="84" t="s">
        <v>363</v>
      </c>
      <c r="AH10" s="87">
        <v>1</v>
      </c>
      <c r="AI10" s="88">
        <v>45659</v>
      </c>
      <c r="AJ10" s="88">
        <v>45716</v>
      </c>
      <c r="AK10" s="84" t="s">
        <v>250</v>
      </c>
      <c r="AL10" s="84" t="s">
        <v>833</v>
      </c>
      <c r="AM10" s="84" t="s">
        <v>846</v>
      </c>
      <c r="AN10" s="84" t="s">
        <v>365</v>
      </c>
      <c r="AO10" s="84" t="s">
        <v>4</v>
      </c>
      <c r="AP10" s="84" t="s">
        <v>182</v>
      </c>
      <c r="AQ10" s="84"/>
      <c r="AR10" s="84" t="s">
        <v>4</v>
      </c>
      <c r="AS10" s="83"/>
      <c r="AT10" s="83">
        <v>1</v>
      </c>
      <c r="AU10" s="83"/>
      <c r="AV10" s="89">
        <f t="shared" si="0"/>
        <v>1</v>
      </c>
      <c r="AW10" s="83"/>
      <c r="AX10" s="83"/>
      <c r="AY10" s="83"/>
      <c r="AZ10" s="89">
        <f t="shared" si="1"/>
        <v>0</v>
      </c>
      <c r="BA10" s="83">
        <v>0</v>
      </c>
      <c r="BB10" s="83">
        <v>0</v>
      </c>
      <c r="BC10" s="83">
        <v>0</v>
      </c>
      <c r="BD10" s="105">
        <f t="shared" si="2"/>
        <v>0</v>
      </c>
      <c r="BE10" s="83">
        <v>0</v>
      </c>
      <c r="BF10" s="83">
        <v>0</v>
      </c>
      <c r="BG10" s="83">
        <v>0</v>
      </c>
      <c r="BH10" s="89">
        <f t="shared" si="3"/>
        <v>0</v>
      </c>
      <c r="BI10" s="84"/>
      <c r="BJ10" s="90" t="s">
        <v>606</v>
      </c>
      <c r="BK10" s="91">
        <f t="shared" si="4"/>
        <v>0</v>
      </c>
      <c r="BL10" s="49"/>
      <c r="BM10" s="49"/>
      <c r="BN10" s="49"/>
      <c r="BO10" s="49"/>
    </row>
    <row r="11" spans="1:67" ht="12" customHeight="1" x14ac:dyDescent="0.3">
      <c r="A11" s="83">
        <v>4</v>
      </c>
      <c r="B11" s="84"/>
      <c r="C11" s="84" t="s">
        <v>3</v>
      </c>
      <c r="D11" s="84" t="s">
        <v>33</v>
      </c>
      <c r="E11" s="85" t="s">
        <v>22</v>
      </c>
      <c r="F11" s="84" t="s">
        <v>265</v>
      </c>
      <c r="G11" s="84" t="s">
        <v>58</v>
      </c>
      <c r="H11" s="84" t="s">
        <v>106</v>
      </c>
      <c r="I11" s="84" t="s">
        <v>6</v>
      </c>
      <c r="J11" s="84" t="s">
        <v>210</v>
      </c>
      <c r="K11" s="84" t="s">
        <v>289</v>
      </c>
      <c r="L11" s="84" t="s">
        <v>187</v>
      </c>
      <c r="M11" s="84" t="s">
        <v>855</v>
      </c>
      <c r="N11" s="84" t="s">
        <v>627</v>
      </c>
      <c r="O11" s="84" t="s">
        <v>636</v>
      </c>
      <c r="P11" s="84" t="s">
        <v>642</v>
      </c>
      <c r="Q11" s="84" t="s">
        <v>656</v>
      </c>
      <c r="R11" s="84" t="s">
        <v>4</v>
      </c>
      <c r="S11" s="84" t="s">
        <v>670</v>
      </c>
      <c r="T11" s="86" t="s">
        <v>419</v>
      </c>
      <c r="U11" s="84" t="s">
        <v>689</v>
      </c>
      <c r="V11" s="84" t="s">
        <v>719</v>
      </c>
      <c r="W11" s="85" t="s">
        <v>861</v>
      </c>
      <c r="X11" s="85" t="s">
        <v>861</v>
      </c>
      <c r="Y11" s="84" t="s">
        <v>106</v>
      </c>
      <c r="Z11" s="84" t="s">
        <v>752</v>
      </c>
      <c r="AA11" s="84" t="s">
        <v>106</v>
      </c>
      <c r="AB11" s="84" t="s">
        <v>368</v>
      </c>
      <c r="AC11" s="84" t="s">
        <v>799</v>
      </c>
      <c r="AD11" s="84" t="s">
        <v>4</v>
      </c>
      <c r="AE11" s="84" t="s">
        <v>367</v>
      </c>
      <c r="AF11" s="84" t="s">
        <v>366</v>
      </c>
      <c r="AG11" s="84" t="s">
        <v>363</v>
      </c>
      <c r="AH11" s="87">
        <v>1</v>
      </c>
      <c r="AI11" s="88">
        <v>45659</v>
      </c>
      <c r="AJ11" s="88">
        <v>45716</v>
      </c>
      <c r="AK11" s="84" t="s">
        <v>250</v>
      </c>
      <c r="AL11" s="84" t="s">
        <v>833</v>
      </c>
      <c r="AM11" s="84" t="s">
        <v>846</v>
      </c>
      <c r="AN11" s="84" t="s">
        <v>365</v>
      </c>
      <c r="AO11" s="84" t="s">
        <v>4</v>
      </c>
      <c r="AP11" s="84" t="s">
        <v>182</v>
      </c>
      <c r="AQ11" s="84"/>
      <c r="AR11" s="84" t="s">
        <v>4</v>
      </c>
      <c r="AS11" s="83"/>
      <c r="AT11" s="83">
        <v>1</v>
      </c>
      <c r="AU11" s="83"/>
      <c r="AV11" s="89">
        <f t="shared" si="0"/>
        <v>1</v>
      </c>
      <c r="AW11" s="83"/>
      <c r="AX11" s="83"/>
      <c r="AY11" s="83"/>
      <c r="AZ11" s="89">
        <f t="shared" si="1"/>
        <v>0</v>
      </c>
      <c r="BA11" s="83">
        <v>0</v>
      </c>
      <c r="BB11" s="83">
        <v>0</v>
      </c>
      <c r="BC11" s="83">
        <v>0</v>
      </c>
      <c r="BD11" s="105">
        <f t="shared" si="2"/>
        <v>0</v>
      </c>
      <c r="BE11" s="83">
        <v>0</v>
      </c>
      <c r="BF11" s="83">
        <v>0</v>
      </c>
      <c r="BG11" s="83">
        <v>0</v>
      </c>
      <c r="BH11" s="89">
        <f t="shared" si="3"/>
        <v>0</v>
      </c>
      <c r="BI11" s="84"/>
      <c r="BJ11" s="90" t="s">
        <v>606</v>
      </c>
      <c r="BK11" s="91">
        <f t="shared" si="4"/>
        <v>0</v>
      </c>
      <c r="BL11" s="49"/>
      <c r="BM11" s="49"/>
      <c r="BN11" s="49"/>
      <c r="BO11" s="49"/>
    </row>
    <row r="12" spans="1:67" ht="12" customHeight="1" x14ac:dyDescent="0.3">
      <c r="A12" s="83">
        <v>5</v>
      </c>
      <c r="B12" s="84"/>
      <c r="C12" s="84" t="s">
        <v>3</v>
      </c>
      <c r="D12" s="84" t="s">
        <v>33</v>
      </c>
      <c r="E12" s="85" t="s">
        <v>22</v>
      </c>
      <c r="F12" s="84" t="s">
        <v>265</v>
      </c>
      <c r="G12" s="84" t="s">
        <v>58</v>
      </c>
      <c r="H12" s="84" t="s">
        <v>106</v>
      </c>
      <c r="I12" s="84" t="s">
        <v>6</v>
      </c>
      <c r="J12" s="84" t="s">
        <v>210</v>
      </c>
      <c r="K12" s="84" t="s">
        <v>289</v>
      </c>
      <c r="L12" s="84" t="s">
        <v>187</v>
      </c>
      <c r="M12" s="84" t="s">
        <v>855</v>
      </c>
      <c r="N12" s="84" t="s">
        <v>627</v>
      </c>
      <c r="O12" s="84" t="s">
        <v>636</v>
      </c>
      <c r="P12" s="84" t="s">
        <v>642</v>
      </c>
      <c r="Q12" s="84" t="s">
        <v>656</v>
      </c>
      <c r="R12" s="84" t="s">
        <v>4</v>
      </c>
      <c r="S12" s="84" t="s">
        <v>670</v>
      </c>
      <c r="T12" s="86" t="s">
        <v>419</v>
      </c>
      <c r="U12" s="84" t="s">
        <v>996</v>
      </c>
      <c r="V12" s="84" t="s">
        <v>720</v>
      </c>
      <c r="W12" s="85" t="s">
        <v>856</v>
      </c>
      <c r="X12" s="85" t="s">
        <v>856</v>
      </c>
      <c r="Y12" s="84" t="s">
        <v>106</v>
      </c>
      <c r="Z12" s="84" t="s">
        <v>753</v>
      </c>
      <c r="AA12" s="84" t="s">
        <v>106</v>
      </c>
      <c r="AB12" s="84" t="s">
        <v>754</v>
      </c>
      <c r="AC12" s="84" t="s">
        <v>800</v>
      </c>
      <c r="AD12" s="84" t="s">
        <v>4</v>
      </c>
      <c r="AE12" s="84" t="s">
        <v>367</v>
      </c>
      <c r="AF12" s="84" t="s">
        <v>372</v>
      </c>
      <c r="AG12" s="84" t="s">
        <v>363</v>
      </c>
      <c r="AH12" s="87">
        <v>1</v>
      </c>
      <c r="AI12" s="88">
        <v>45659</v>
      </c>
      <c r="AJ12" s="88">
        <v>45747</v>
      </c>
      <c r="AK12" s="84" t="s">
        <v>250</v>
      </c>
      <c r="AL12" s="84" t="s">
        <v>833</v>
      </c>
      <c r="AM12" s="84" t="s">
        <v>846</v>
      </c>
      <c r="AN12" s="84" t="s">
        <v>365</v>
      </c>
      <c r="AO12" s="84" t="s">
        <v>4</v>
      </c>
      <c r="AP12" s="84" t="s">
        <v>182</v>
      </c>
      <c r="AQ12" s="84"/>
      <c r="AR12" s="84" t="s">
        <v>4</v>
      </c>
      <c r="AS12" s="83"/>
      <c r="AT12" s="83"/>
      <c r="AU12" s="83">
        <v>1</v>
      </c>
      <c r="AV12" s="89">
        <f t="shared" si="0"/>
        <v>1</v>
      </c>
      <c r="AW12" s="83"/>
      <c r="AX12" s="83"/>
      <c r="AY12" s="83"/>
      <c r="AZ12" s="89">
        <f t="shared" si="1"/>
        <v>0</v>
      </c>
      <c r="BA12" s="83">
        <v>0</v>
      </c>
      <c r="BB12" s="83">
        <v>0</v>
      </c>
      <c r="BC12" s="83">
        <v>0</v>
      </c>
      <c r="BD12" s="105">
        <f t="shared" si="2"/>
        <v>0</v>
      </c>
      <c r="BE12" s="83">
        <v>0</v>
      </c>
      <c r="BF12" s="83">
        <v>0</v>
      </c>
      <c r="BG12" s="83">
        <v>0</v>
      </c>
      <c r="BH12" s="89">
        <f t="shared" si="3"/>
        <v>0</v>
      </c>
      <c r="BI12" s="84"/>
      <c r="BJ12" s="90" t="s">
        <v>606</v>
      </c>
      <c r="BK12" s="91">
        <f t="shared" si="4"/>
        <v>0</v>
      </c>
      <c r="BL12" s="49"/>
      <c r="BM12" s="49"/>
      <c r="BN12" s="49"/>
      <c r="BO12" s="49"/>
    </row>
    <row r="13" spans="1:67" ht="12" customHeight="1" x14ac:dyDescent="0.3">
      <c r="A13" s="83">
        <v>6</v>
      </c>
      <c r="B13" s="84"/>
      <c r="C13" s="84" t="s">
        <v>3</v>
      </c>
      <c r="D13" s="84" t="s">
        <v>6</v>
      </c>
      <c r="E13" s="84" t="s">
        <v>16</v>
      </c>
      <c r="F13" s="84" t="s">
        <v>265</v>
      </c>
      <c r="G13" s="84" t="s">
        <v>58</v>
      </c>
      <c r="H13" s="84" t="s">
        <v>106</v>
      </c>
      <c r="I13" s="84" t="s">
        <v>6</v>
      </c>
      <c r="J13" s="84" t="s">
        <v>210</v>
      </c>
      <c r="K13" s="84" t="s">
        <v>289</v>
      </c>
      <c r="L13" s="84" t="s">
        <v>187</v>
      </c>
      <c r="M13" s="84" t="s">
        <v>855</v>
      </c>
      <c r="N13" s="84" t="s">
        <v>4</v>
      </c>
      <c r="O13" s="84" t="s">
        <v>4</v>
      </c>
      <c r="P13" s="84" t="s">
        <v>4</v>
      </c>
      <c r="Q13" s="84" t="s">
        <v>4</v>
      </c>
      <c r="R13" s="84" t="s">
        <v>4</v>
      </c>
      <c r="S13" s="84" t="s">
        <v>671</v>
      </c>
      <c r="T13" s="86" t="s">
        <v>419</v>
      </c>
      <c r="U13" s="84" t="s">
        <v>690</v>
      </c>
      <c r="V13" s="84" t="s">
        <v>721</v>
      </c>
      <c r="W13" s="84" t="s">
        <v>739</v>
      </c>
      <c r="X13" s="84" t="s">
        <v>755</v>
      </c>
      <c r="Y13" s="84" t="s">
        <v>756</v>
      </c>
      <c r="Z13" s="84" t="s">
        <v>757</v>
      </c>
      <c r="AA13" s="84" t="s">
        <v>758</v>
      </c>
      <c r="AB13" s="84" t="s">
        <v>374</v>
      </c>
      <c r="AC13" s="84" t="s">
        <v>801</v>
      </c>
      <c r="AD13" s="84" t="s">
        <v>4</v>
      </c>
      <c r="AE13" s="84" t="s">
        <v>367</v>
      </c>
      <c r="AF13" s="84" t="s">
        <v>372</v>
      </c>
      <c r="AG13" s="84" t="s">
        <v>363</v>
      </c>
      <c r="AH13" s="92">
        <v>1</v>
      </c>
      <c r="AI13" s="88">
        <v>45658</v>
      </c>
      <c r="AJ13" s="88">
        <v>46752</v>
      </c>
      <c r="AK13" s="84" t="s">
        <v>828</v>
      </c>
      <c r="AL13" s="84" t="s">
        <v>828</v>
      </c>
      <c r="AM13" s="84" t="s">
        <v>847</v>
      </c>
      <c r="AN13" s="84" t="s">
        <v>365</v>
      </c>
      <c r="AO13" s="84" t="s">
        <v>4</v>
      </c>
      <c r="AP13" s="84" t="s">
        <v>182</v>
      </c>
      <c r="AQ13" s="84" t="s">
        <v>194</v>
      </c>
      <c r="AR13" s="84" t="s">
        <v>4</v>
      </c>
      <c r="AS13" s="93"/>
      <c r="AT13" s="93"/>
      <c r="AU13" s="93">
        <v>1</v>
      </c>
      <c r="AV13" s="94">
        <f t="shared" si="0"/>
        <v>1</v>
      </c>
      <c r="AW13" s="93"/>
      <c r="AX13" s="93"/>
      <c r="AY13" s="93">
        <v>1</v>
      </c>
      <c r="AZ13" s="94">
        <f t="shared" si="1"/>
        <v>1</v>
      </c>
      <c r="BA13" s="93"/>
      <c r="BB13" s="93"/>
      <c r="BC13" s="93">
        <v>1</v>
      </c>
      <c r="BD13" s="106">
        <f t="shared" si="2"/>
        <v>1</v>
      </c>
      <c r="BE13" s="93"/>
      <c r="BF13" s="93"/>
      <c r="BG13" s="93">
        <v>1</v>
      </c>
      <c r="BH13" s="94">
        <f t="shared" si="3"/>
        <v>1</v>
      </c>
      <c r="BI13" s="84"/>
      <c r="BJ13" s="90" t="s">
        <v>606</v>
      </c>
      <c r="BK13" s="91" t="s">
        <v>606</v>
      </c>
      <c r="BL13" s="49"/>
      <c r="BM13" s="49"/>
      <c r="BN13" s="49"/>
      <c r="BO13" s="49"/>
    </row>
    <row r="14" spans="1:67" ht="12" customHeight="1" x14ac:dyDescent="0.3">
      <c r="A14" s="83">
        <v>7</v>
      </c>
      <c r="B14" s="84"/>
      <c r="C14" s="84" t="s">
        <v>3</v>
      </c>
      <c r="D14" s="84" t="s">
        <v>6</v>
      </c>
      <c r="E14" s="84" t="s">
        <v>16</v>
      </c>
      <c r="F14" s="84" t="s">
        <v>265</v>
      </c>
      <c r="G14" s="84" t="s">
        <v>58</v>
      </c>
      <c r="H14" s="84" t="s">
        <v>106</v>
      </c>
      <c r="I14" s="84" t="s">
        <v>6</v>
      </c>
      <c r="J14" s="84" t="s">
        <v>210</v>
      </c>
      <c r="K14" s="84" t="s">
        <v>289</v>
      </c>
      <c r="L14" s="84" t="s">
        <v>187</v>
      </c>
      <c r="M14" s="84" t="s">
        <v>855</v>
      </c>
      <c r="N14" s="84" t="s">
        <v>4</v>
      </c>
      <c r="O14" s="84" t="s">
        <v>4</v>
      </c>
      <c r="P14" s="84" t="s">
        <v>4</v>
      </c>
      <c r="Q14" s="84" t="s">
        <v>4</v>
      </c>
      <c r="R14" s="84" t="s">
        <v>4</v>
      </c>
      <c r="S14" s="84" t="s">
        <v>672</v>
      </c>
      <c r="T14" s="86" t="s">
        <v>419</v>
      </c>
      <c r="U14" s="84" t="s">
        <v>691</v>
      </c>
      <c r="V14" s="84" t="s">
        <v>862</v>
      </c>
      <c r="W14" s="84" t="s">
        <v>740</v>
      </c>
      <c r="X14" s="84" t="s">
        <v>759</v>
      </c>
      <c r="Y14" s="84" t="s">
        <v>760</v>
      </c>
      <c r="Z14" s="84" t="s">
        <v>757</v>
      </c>
      <c r="AA14" s="84" t="s">
        <v>758</v>
      </c>
      <c r="AB14" s="84" t="s">
        <v>374</v>
      </c>
      <c r="AC14" s="84" t="s">
        <v>802</v>
      </c>
      <c r="AD14" s="84" t="s">
        <v>4</v>
      </c>
      <c r="AE14" s="84" t="s">
        <v>367</v>
      </c>
      <c r="AF14" s="84" t="s">
        <v>825</v>
      </c>
      <c r="AG14" s="84" t="s">
        <v>363</v>
      </c>
      <c r="AH14" s="92">
        <v>1</v>
      </c>
      <c r="AI14" s="88">
        <v>45658</v>
      </c>
      <c r="AJ14" s="88">
        <v>46752</v>
      </c>
      <c r="AK14" s="84" t="s">
        <v>828</v>
      </c>
      <c r="AL14" s="84" t="s">
        <v>828</v>
      </c>
      <c r="AM14" s="84" t="s">
        <v>847</v>
      </c>
      <c r="AN14" s="84" t="s">
        <v>365</v>
      </c>
      <c r="AO14" s="84" t="s">
        <v>4</v>
      </c>
      <c r="AP14" s="84" t="s">
        <v>182</v>
      </c>
      <c r="AQ14" s="84" t="s">
        <v>194</v>
      </c>
      <c r="AR14" s="84" t="s">
        <v>4</v>
      </c>
      <c r="AS14" s="93"/>
      <c r="AT14" s="93"/>
      <c r="AU14" s="93">
        <v>1</v>
      </c>
      <c r="AV14" s="94">
        <f t="shared" si="0"/>
        <v>1</v>
      </c>
      <c r="AW14" s="93"/>
      <c r="AX14" s="93"/>
      <c r="AY14" s="93">
        <v>1</v>
      </c>
      <c r="AZ14" s="94">
        <f t="shared" si="1"/>
        <v>1</v>
      </c>
      <c r="BA14" s="104"/>
      <c r="BB14" s="93"/>
      <c r="BC14" s="93">
        <v>1</v>
      </c>
      <c r="BD14" s="106">
        <f t="shared" si="2"/>
        <v>1</v>
      </c>
      <c r="BE14" s="93"/>
      <c r="BF14" s="93"/>
      <c r="BG14" s="93">
        <v>1</v>
      </c>
      <c r="BH14" s="94">
        <f t="shared" si="3"/>
        <v>1</v>
      </c>
      <c r="BI14" s="84"/>
      <c r="BJ14" s="90" t="s">
        <v>606</v>
      </c>
      <c r="BK14" s="91" t="s">
        <v>606</v>
      </c>
      <c r="BL14" s="49"/>
      <c r="BM14" s="49"/>
      <c r="BN14" s="49"/>
      <c r="BO14" s="49"/>
    </row>
    <row r="15" spans="1:67" ht="12" customHeight="1" x14ac:dyDescent="0.3">
      <c r="A15" s="83">
        <v>8</v>
      </c>
      <c r="B15" s="84"/>
      <c r="C15" s="84" t="s">
        <v>3</v>
      </c>
      <c r="D15" s="84" t="s">
        <v>6</v>
      </c>
      <c r="E15" s="84" t="s">
        <v>16</v>
      </c>
      <c r="F15" s="84" t="s">
        <v>265</v>
      </c>
      <c r="G15" s="84" t="s">
        <v>58</v>
      </c>
      <c r="H15" s="84" t="s">
        <v>106</v>
      </c>
      <c r="I15" s="84" t="s">
        <v>6</v>
      </c>
      <c r="J15" s="84" t="s">
        <v>210</v>
      </c>
      <c r="K15" s="84" t="s">
        <v>289</v>
      </c>
      <c r="L15" s="84" t="s">
        <v>187</v>
      </c>
      <c r="M15" s="84" t="s">
        <v>855</v>
      </c>
      <c r="N15" s="84" t="s">
        <v>4</v>
      </c>
      <c r="O15" s="84" t="s">
        <v>4</v>
      </c>
      <c r="P15" s="84" t="s">
        <v>4</v>
      </c>
      <c r="Q15" s="84" t="s">
        <v>4</v>
      </c>
      <c r="R15" s="84" t="s">
        <v>4</v>
      </c>
      <c r="S15" s="84" t="s">
        <v>863</v>
      </c>
      <c r="T15" s="86" t="s">
        <v>419</v>
      </c>
      <c r="U15" s="84" t="s">
        <v>692</v>
      </c>
      <c r="V15" s="84" t="s">
        <v>722</v>
      </c>
      <c r="W15" s="84" t="s">
        <v>741</v>
      </c>
      <c r="X15" s="84" t="s">
        <v>761</v>
      </c>
      <c r="Y15" s="84" t="s">
        <v>762</v>
      </c>
      <c r="Z15" s="84" t="s">
        <v>757</v>
      </c>
      <c r="AA15" s="84" t="s">
        <v>758</v>
      </c>
      <c r="AB15" s="84" t="s">
        <v>374</v>
      </c>
      <c r="AC15" s="84" t="s">
        <v>803</v>
      </c>
      <c r="AD15" s="84" t="s">
        <v>4</v>
      </c>
      <c r="AE15" s="84" t="s">
        <v>367</v>
      </c>
      <c r="AF15" s="84" t="s">
        <v>825</v>
      </c>
      <c r="AG15" s="84" t="s">
        <v>363</v>
      </c>
      <c r="AH15" s="92">
        <v>1</v>
      </c>
      <c r="AI15" s="88">
        <v>45658</v>
      </c>
      <c r="AJ15" s="88">
        <v>46752</v>
      </c>
      <c r="AK15" s="84" t="s">
        <v>828</v>
      </c>
      <c r="AL15" s="84" t="s">
        <v>828</v>
      </c>
      <c r="AM15" s="84" t="s">
        <v>847</v>
      </c>
      <c r="AN15" s="84" t="s">
        <v>365</v>
      </c>
      <c r="AO15" s="84" t="s">
        <v>4</v>
      </c>
      <c r="AP15" s="84" t="s">
        <v>182</v>
      </c>
      <c r="AQ15" s="84" t="s">
        <v>194</v>
      </c>
      <c r="AR15" s="84" t="s">
        <v>4</v>
      </c>
      <c r="AS15" s="93"/>
      <c r="AT15" s="93"/>
      <c r="AU15" s="93">
        <v>1</v>
      </c>
      <c r="AV15" s="94">
        <f t="shared" si="0"/>
        <v>1</v>
      </c>
      <c r="AW15" s="93"/>
      <c r="AX15" s="93"/>
      <c r="AY15" s="93">
        <v>1</v>
      </c>
      <c r="AZ15" s="94">
        <f t="shared" si="1"/>
        <v>1</v>
      </c>
      <c r="BA15" s="104"/>
      <c r="BB15" s="93"/>
      <c r="BC15" s="93">
        <v>1</v>
      </c>
      <c r="BD15" s="106">
        <f t="shared" si="2"/>
        <v>1</v>
      </c>
      <c r="BE15" s="93"/>
      <c r="BF15" s="93"/>
      <c r="BG15" s="93">
        <v>1</v>
      </c>
      <c r="BH15" s="94">
        <f t="shared" si="3"/>
        <v>1</v>
      </c>
      <c r="BI15" s="84"/>
      <c r="BJ15" s="90" t="s">
        <v>606</v>
      </c>
      <c r="BK15" s="91" t="s">
        <v>606</v>
      </c>
      <c r="BL15" s="49"/>
      <c r="BM15" s="49"/>
      <c r="BN15" s="49"/>
      <c r="BO15" s="49"/>
    </row>
    <row r="16" spans="1:67" ht="23.25" customHeight="1" x14ac:dyDescent="0.3">
      <c r="A16" s="83">
        <v>9</v>
      </c>
      <c r="B16" s="84"/>
      <c r="C16" s="84" t="s">
        <v>2</v>
      </c>
      <c r="D16" s="84" t="s">
        <v>36</v>
      </c>
      <c r="E16" s="85" t="s">
        <v>19</v>
      </c>
      <c r="F16" s="84" t="s">
        <v>265</v>
      </c>
      <c r="G16" s="84" t="s">
        <v>58</v>
      </c>
      <c r="H16" s="84" t="s">
        <v>106</v>
      </c>
      <c r="I16" s="84" t="s">
        <v>6</v>
      </c>
      <c r="J16" s="84" t="s">
        <v>210</v>
      </c>
      <c r="K16" s="84" t="s">
        <v>289</v>
      </c>
      <c r="L16" s="84" t="s">
        <v>187</v>
      </c>
      <c r="M16" s="84" t="s">
        <v>855</v>
      </c>
      <c r="N16" s="84" t="s">
        <v>628</v>
      </c>
      <c r="O16" s="84" t="s">
        <v>628</v>
      </c>
      <c r="P16" s="84" t="s">
        <v>643</v>
      </c>
      <c r="Q16" s="84" t="s">
        <v>657</v>
      </c>
      <c r="R16" s="84" t="s">
        <v>4</v>
      </c>
      <c r="S16" s="84" t="s">
        <v>927</v>
      </c>
      <c r="T16" s="86" t="s">
        <v>419</v>
      </c>
      <c r="U16" s="84" t="s">
        <v>693</v>
      </c>
      <c r="V16" s="84" t="s">
        <v>693</v>
      </c>
      <c r="W16" s="84" t="s">
        <v>693</v>
      </c>
      <c r="X16" s="84" t="s">
        <v>693</v>
      </c>
      <c r="Y16" s="84" t="s">
        <v>4</v>
      </c>
      <c r="Z16" s="84" t="s">
        <v>764</v>
      </c>
      <c r="AA16" s="84" t="s">
        <v>4</v>
      </c>
      <c r="AB16" s="84" t="s">
        <v>368</v>
      </c>
      <c r="AC16" s="84" t="s">
        <v>804</v>
      </c>
      <c r="AD16" s="84" t="s">
        <v>4</v>
      </c>
      <c r="AE16" s="84" t="s">
        <v>367</v>
      </c>
      <c r="AF16" s="84" t="s">
        <v>826</v>
      </c>
      <c r="AG16" s="84" t="s">
        <v>363</v>
      </c>
      <c r="AH16" s="87">
        <v>1</v>
      </c>
      <c r="AI16" s="88">
        <v>45915</v>
      </c>
      <c r="AJ16" s="88">
        <v>46006</v>
      </c>
      <c r="AK16" s="84" t="s">
        <v>250</v>
      </c>
      <c r="AL16" s="84" t="s">
        <v>834</v>
      </c>
      <c r="AM16" s="84" t="s">
        <v>848</v>
      </c>
      <c r="AN16" s="84" t="s">
        <v>365</v>
      </c>
      <c r="AO16" s="84" t="s">
        <v>4</v>
      </c>
      <c r="AP16" s="84" t="s">
        <v>182</v>
      </c>
      <c r="AQ16" s="84"/>
      <c r="AR16" s="84" t="s">
        <v>4</v>
      </c>
      <c r="AS16" s="83"/>
      <c r="AT16" s="83"/>
      <c r="AU16" s="83"/>
      <c r="AV16" s="89">
        <f t="shared" si="0"/>
        <v>0</v>
      </c>
      <c r="AW16" s="83"/>
      <c r="AX16" s="83"/>
      <c r="AY16" s="83"/>
      <c r="AZ16" s="89">
        <f t="shared" si="1"/>
        <v>0</v>
      </c>
      <c r="BA16" s="83"/>
      <c r="BB16" s="83"/>
      <c r="BC16" s="83"/>
      <c r="BD16" s="105">
        <f t="shared" si="2"/>
        <v>0</v>
      </c>
      <c r="BE16" s="83"/>
      <c r="BF16" s="83"/>
      <c r="BG16" s="83">
        <v>1</v>
      </c>
      <c r="BH16" s="89">
        <f t="shared" si="3"/>
        <v>1</v>
      </c>
      <c r="BI16" s="84"/>
      <c r="BJ16" s="90" t="s">
        <v>606</v>
      </c>
      <c r="BK16" s="91">
        <f t="shared" si="4"/>
        <v>0</v>
      </c>
      <c r="BL16" s="49"/>
      <c r="BM16" s="49"/>
      <c r="BN16" s="49"/>
      <c r="BO16" s="49"/>
    </row>
    <row r="17" spans="1:67" ht="12" customHeight="1" x14ac:dyDescent="0.3">
      <c r="A17" s="83">
        <v>10</v>
      </c>
      <c r="B17" s="84"/>
      <c r="C17" s="84" t="s">
        <v>2</v>
      </c>
      <c r="D17" s="84" t="s">
        <v>36</v>
      </c>
      <c r="E17" s="85" t="s">
        <v>19</v>
      </c>
      <c r="F17" s="84" t="s">
        <v>265</v>
      </c>
      <c r="G17" s="84" t="s">
        <v>58</v>
      </c>
      <c r="H17" s="84" t="s">
        <v>106</v>
      </c>
      <c r="I17" s="84" t="s">
        <v>6</v>
      </c>
      <c r="J17" s="84" t="s">
        <v>210</v>
      </c>
      <c r="K17" s="84" t="s">
        <v>289</v>
      </c>
      <c r="L17" s="84" t="s">
        <v>187</v>
      </c>
      <c r="M17" s="84" t="s">
        <v>855</v>
      </c>
      <c r="N17" s="84" t="s">
        <v>628</v>
      </c>
      <c r="O17" s="84" t="s">
        <v>628</v>
      </c>
      <c r="P17" s="84" t="s">
        <v>643</v>
      </c>
      <c r="Q17" s="84" t="s">
        <v>657</v>
      </c>
      <c r="R17" s="84" t="s">
        <v>4</v>
      </c>
      <c r="S17" s="84" t="s">
        <v>927</v>
      </c>
      <c r="T17" s="86" t="s">
        <v>419</v>
      </c>
      <c r="U17" s="85" t="s">
        <v>694</v>
      </c>
      <c r="V17" s="85" t="s">
        <v>694</v>
      </c>
      <c r="W17" s="85" t="s">
        <v>742</v>
      </c>
      <c r="X17" s="84" t="s">
        <v>763</v>
      </c>
      <c r="Y17" s="84" t="s">
        <v>4</v>
      </c>
      <c r="Z17" s="84" t="s">
        <v>764</v>
      </c>
      <c r="AA17" s="84" t="s">
        <v>4</v>
      </c>
      <c r="AB17" s="84" t="s">
        <v>368</v>
      </c>
      <c r="AC17" s="84" t="s">
        <v>804</v>
      </c>
      <c r="AD17" s="84" t="s">
        <v>4</v>
      </c>
      <c r="AE17" s="84" t="s">
        <v>367</v>
      </c>
      <c r="AF17" s="84" t="s">
        <v>826</v>
      </c>
      <c r="AG17" s="84" t="s">
        <v>363</v>
      </c>
      <c r="AH17" s="87">
        <v>1</v>
      </c>
      <c r="AI17" s="88">
        <v>45748</v>
      </c>
      <c r="AJ17" s="88">
        <v>45838</v>
      </c>
      <c r="AK17" s="84" t="s">
        <v>250</v>
      </c>
      <c r="AL17" s="84" t="s">
        <v>834</v>
      </c>
      <c r="AM17" s="84" t="s">
        <v>848</v>
      </c>
      <c r="AN17" s="84" t="s">
        <v>365</v>
      </c>
      <c r="AO17" s="84" t="s">
        <v>4</v>
      </c>
      <c r="AP17" s="84" t="s">
        <v>182</v>
      </c>
      <c r="AQ17" s="84"/>
      <c r="AR17" s="84" t="s">
        <v>4</v>
      </c>
      <c r="AS17" s="83"/>
      <c r="AT17" s="83"/>
      <c r="AU17" s="83"/>
      <c r="AV17" s="89">
        <f t="shared" si="0"/>
        <v>0</v>
      </c>
      <c r="AW17" s="83"/>
      <c r="AX17" s="83"/>
      <c r="AY17" s="83"/>
      <c r="AZ17" s="89">
        <f t="shared" si="1"/>
        <v>0</v>
      </c>
      <c r="BA17" s="83"/>
      <c r="BB17" s="83"/>
      <c r="BC17" s="83"/>
      <c r="BD17" s="105">
        <f t="shared" si="2"/>
        <v>0</v>
      </c>
      <c r="BE17" s="83"/>
      <c r="BF17" s="83"/>
      <c r="BG17" s="83">
        <v>1</v>
      </c>
      <c r="BH17" s="89">
        <f t="shared" si="3"/>
        <v>1</v>
      </c>
      <c r="BI17" s="84"/>
      <c r="BJ17" s="90" t="s">
        <v>606</v>
      </c>
      <c r="BK17" s="91">
        <f t="shared" si="4"/>
        <v>0</v>
      </c>
      <c r="BL17" s="49"/>
      <c r="BM17" s="49"/>
      <c r="BN17" s="49"/>
      <c r="BO17" s="49"/>
    </row>
    <row r="18" spans="1:67" ht="12" customHeight="1" x14ac:dyDescent="0.3">
      <c r="A18" s="83">
        <v>11</v>
      </c>
      <c r="B18" s="84"/>
      <c r="C18" s="84" t="s">
        <v>2</v>
      </c>
      <c r="D18" s="84" t="s">
        <v>36</v>
      </c>
      <c r="E18" s="85" t="s">
        <v>19</v>
      </c>
      <c r="F18" s="84" t="s">
        <v>265</v>
      </c>
      <c r="G18" s="84" t="s">
        <v>58</v>
      </c>
      <c r="H18" s="84" t="s">
        <v>106</v>
      </c>
      <c r="I18" s="84" t="s">
        <v>6</v>
      </c>
      <c r="J18" s="84" t="s">
        <v>210</v>
      </c>
      <c r="K18" s="84" t="s">
        <v>289</v>
      </c>
      <c r="L18" s="84" t="s">
        <v>187</v>
      </c>
      <c r="M18" s="84" t="s">
        <v>855</v>
      </c>
      <c r="N18" s="84" t="s">
        <v>628</v>
      </c>
      <c r="O18" s="84" t="s">
        <v>628</v>
      </c>
      <c r="P18" s="84" t="s">
        <v>643</v>
      </c>
      <c r="Q18" s="84" t="s">
        <v>657</v>
      </c>
      <c r="R18" s="84" t="s">
        <v>4</v>
      </c>
      <c r="S18" s="84" t="s">
        <v>927</v>
      </c>
      <c r="T18" s="86" t="s">
        <v>419</v>
      </c>
      <c r="U18" s="85" t="s">
        <v>892</v>
      </c>
      <c r="V18" s="85" t="s">
        <v>967</v>
      </c>
      <c r="W18" s="85" t="s">
        <v>992</v>
      </c>
      <c r="X18" s="84" t="s">
        <v>763</v>
      </c>
      <c r="Y18" s="84" t="s">
        <v>4</v>
      </c>
      <c r="Z18" s="84" t="s">
        <v>764</v>
      </c>
      <c r="AA18" s="84" t="s">
        <v>4</v>
      </c>
      <c r="AB18" s="84" t="s">
        <v>368</v>
      </c>
      <c r="AC18" s="84" t="s">
        <v>804</v>
      </c>
      <c r="AD18" s="84" t="s">
        <v>4</v>
      </c>
      <c r="AE18" s="84" t="s">
        <v>367</v>
      </c>
      <c r="AF18" s="84" t="s">
        <v>826</v>
      </c>
      <c r="AG18" s="84" t="s">
        <v>363</v>
      </c>
      <c r="AH18" s="87">
        <v>1</v>
      </c>
      <c r="AI18" s="88">
        <v>45809</v>
      </c>
      <c r="AJ18" s="88">
        <v>45899</v>
      </c>
      <c r="AK18" s="84" t="s">
        <v>250</v>
      </c>
      <c r="AL18" s="84" t="s">
        <v>834</v>
      </c>
      <c r="AM18" s="84" t="s">
        <v>848</v>
      </c>
      <c r="AN18" s="84" t="s">
        <v>365</v>
      </c>
      <c r="AO18" s="84" t="s">
        <v>4</v>
      </c>
      <c r="AP18" s="84" t="s">
        <v>182</v>
      </c>
      <c r="AQ18" s="84"/>
      <c r="AR18" s="84" t="s">
        <v>4</v>
      </c>
      <c r="AS18" s="83"/>
      <c r="AT18" s="83"/>
      <c r="AU18" s="83"/>
      <c r="AV18" s="89">
        <f t="shared" si="0"/>
        <v>0</v>
      </c>
      <c r="AW18" s="83"/>
      <c r="AX18" s="83"/>
      <c r="AY18" s="83"/>
      <c r="AZ18" s="89">
        <f t="shared" si="1"/>
        <v>0</v>
      </c>
      <c r="BA18" s="83"/>
      <c r="BB18" s="83">
        <v>1</v>
      </c>
      <c r="BC18" s="83"/>
      <c r="BD18" s="105">
        <f t="shared" si="2"/>
        <v>1</v>
      </c>
      <c r="BE18" s="83"/>
      <c r="BF18" s="83"/>
      <c r="BG18" s="83"/>
      <c r="BH18" s="89">
        <f t="shared" si="3"/>
        <v>0</v>
      </c>
      <c r="BI18" s="84"/>
      <c r="BJ18" s="90" t="s">
        <v>606</v>
      </c>
      <c r="BK18" s="91">
        <f t="shared" si="4"/>
        <v>0</v>
      </c>
      <c r="BL18" s="49"/>
      <c r="BM18" s="49"/>
      <c r="BN18" s="49"/>
      <c r="BO18" s="49"/>
    </row>
    <row r="19" spans="1:67" ht="12" customHeight="1" x14ac:dyDescent="0.3">
      <c r="A19" s="83">
        <v>12</v>
      </c>
      <c r="B19" s="84"/>
      <c r="C19" s="84" t="s">
        <v>2</v>
      </c>
      <c r="D19" s="84" t="s">
        <v>36</v>
      </c>
      <c r="E19" s="85" t="s">
        <v>19</v>
      </c>
      <c r="F19" s="84" t="s">
        <v>265</v>
      </c>
      <c r="G19" s="84" t="s">
        <v>58</v>
      </c>
      <c r="H19" s="84" t="s">
        <v>106</v>
      </c>
      <c r="I19" s="84" t="s">
        <v>6</v>
      </c>
      <c r="J19" s="84" t="s">
        <v>210</v>
      </c>
      <c r="K19" s="84" t="s">
        <v>289</v>
      </c>
      <c r="L19" s="84" t="s">
        <v>187</v>
      </c>
      <c r="M19" s="84" t="s">
        <v>855</v>
      </c>
      <c r="N19" s="84" t="s">
        <v>628</v>
      </c>
      <c r="O19" s="84" t="s">
        <v>628</v>
      </c>
      <c r="P19" s="84" t="s">
        <v>644</v>
      </c>
      <c r="Q19" s="84" t="s">
        <v>658</v>
      </c>
      <c r="R19" s="84" t="s">
        <v>4</v>
      </c>
      <c r="S19" s="84" t="s">
        <v>927</v>
      </c>
      <c r="T19" s="86" t="s">
        <v>419</v>
      </c>
      <c r="U19" s="85" t="s">
        <v>891</v>
      </c>
      <c r="V19" s="85" t="s">
        <v>864</v>
      </c>
      <c r="W19" s="85" t="s">
        <v>891</v>
      </c>
      <c r="X19" s="84" t="s">
        <v>891</v>
      </c>
      <c r="Y19" s="84" t="s">
        <v>4</v>
      </c>
      <c r="Z19" s="84" t="s">
        <v>764</v>
      </c>
      <c r="AA19" s="84" t="s">
        <v>4</v>
      </c>
      <c r="AB19" s="84" t="s">
        <v>368</v>
      </c>
      <c r="AC19" s="84" t="s">
        <v>804</v>
      </c>
      <c r="AD19" s="84" t="s">
        <v>4</v>
      </c>
      <c r="AE19" s="84" t="s">
        <v>367</v>
      </c>
      <c r="AF19" s="84" t="s">
        <v>826</v>
      </c>
      <c r="AG19" s="84" t="s">
        <v>363</v>
      </c>
      <c r="AH19" s="87">
        <v>1</v>
      </c>
      <c r="AI19" s="88">
        <v>45840</v>
      </c>
      <c r="AJ19" s="88">
        <v>45930</v>
      </c>
      <c r="AK19" s="84" t="s">
        <v>250</v>
      </c>
      <c r="AL19" s="84" t="s">
        <v>834</v>
      </c>
      <c r="AM19" s="84" t="s">
        <v>848</v>
      </c>
      <c r="AN19" s="84" t="s">
        <v>365</v>
      </c>
      <c r="AO19" s="84" t="s">
        <v>4</v>
      </c>
      <c r="AP19" s="84" t="s">
        <v>182</v>
      </c>
      <c r="AQ19" s="84"/>
      <c r="AR19" s="84" t="s">
        <v>4</v>
      </c>
      <c r="AS19" s="83"/>
      <c r="AT19" s="83"/>
      <c r="AU19" s="83"/>
      <c r="AV19" s="89">
        <f t="shared" si="0"/>
        <v>0</v>
      </c>
      <c r="AW19" s="83"/>
      <c r="AX19" s="83"/>
      <c r="AY19" s="83"/>
      <c r="AZ19" s="89">
        <f t="shared" si="1"/>
        <v>0</v>
      </c>
      <c r="BA19" s="83"/>
      <c r="BB19" s="83"/>
      <c r="BC19" s="83">
        <v>1</v>
      </c>
      <c r="BD19" s="105">
        <f t="shared" si="2"/>
        <v>1</v>
      </c>
      <c r="BE19" s="83"/>
      <c r="BF19" s="83"/>
      <c r="BG19" s="83"/>
      <c r="BH19" s="89">
        <f t="shared" si="3"/>
        <v>0</v>
      </c>
      <c r="BI19" s="84"/>
      <c r="BJ19" s="90" t="s">
        <v>606</v>
      </c>
      <c r="BK19" s="91">
        <f t="shared" si="4"/>
        <v>0</v>
      </c>
      <c r="BL19" s="49"/>
      <c r="BM19" s="49"/>
      <c r="BN19" s="49"/>
      <c r="BO19" s="49"/>
    </row>
    <row r="20" spans="1:67" ht="12" customHeight="1" x14ac:dyDescent="0.3">
      <c r="A20" s="83">
        <v>13</v>
      </c>
      <c r="B20" s="84"/>
      <c r="C20" s="84" t="s">
        <v>2</v>
      </c>
      <c r="D20" s="84" t="s">
        <v>36</v>
      </c>
      <c r="E20" s="85" t="s">
        <v>19</v>
      </c>
      <c r="F20" s="84" t="s">
        <v>265</v>
      </c>
      <c r="G20" s="84" t="s">
        <v>58</v>
      </c>
      <c r="H20" s="84" t="s">
        <v>106</v>
      </c>
      <c r="I20" s="84" t="s">
        <v>6</v>
      </c>
      <c r="J20" s="84" t="s">
        <v>210</v>
      </c>
      <c r="K20" s="84" t="s">
        <v>289</v>
      </c>
      <c r="L20" s="84" t="s">
        <v>187</v>
      </c>
      <c r="M20" s="84" t="s">
        <v>855</v>
      </c>
      <c r="N20" s="84" t="s">
        <v>629</v>
      </c>
      <c r="O20" s="84" t="s">
        <v>637</v>
      </c>
      <c r="P20" s="84" t="s">
        <v>645</v>
      </c>
      <c r="Q20" s="84" t="s">
        <v>659</v>
      </c>
      <c r="R20" s="84" t="s">
        <v>4</v>
      </c>
      <c r="S20" s="84" t="s">
        <v>927</v>
      </c>
      <c r="T20" s="86" t="s">
        <v>419</v>
      </c>
      <c r="U20" s="85" t="s">
        <v>695</v>
      </c>
      <c r="V20" s="85" t="s">
        <v>723</v>
      </c>
      <c r="W20" s="85" t="s">
        <v>695</v>
      </c>
      <c r="X20" s="84" t="s">
        <v>695</v>
      </c>
      <c r="Y20" s="84" t="s">
        <v>4</v>
      </c>
      <c r="Z20" s="84" t="s">
        <v>764</v>
      </c>
      <c r="AA20" s="84" t="s">
        <v>4</v>
      </c>
      <c r="AB20" s="84" t="s">
        <v>368</v>
      </c>
      <c r="AC20" s="84" t="s">
        <v>804</v>
      </c>
      <c r="AD20" s="84" t="s">
        <v>4</v>
      </c>
      <c r="AE20" s="84" t="s">
        <v>367</v>
      </c>
      <c r="AF20" s="84" t="s">
        <v>826</v>
      </c>
      <c r="AG20" s="84" t="s">
        <v>363</v>
      </c>
      <c r="AH20" s="87">
        <v>1</v>
      </c>
      <c r="AI20" s="88">
        <v>45913</v>
      </c>
      <c r="AJ20" s="88">
        <v>46003</v>
      </c>
      <c r="AK20" s="84" t="s">
        <v>250</v>
      </c>
      <c r="AL20" s="84" t="s">
        <v>834</v>
      </c>
      <c r="AM20" s="84" t="s">
        <v>848</v>
      </c>
      <c r="AN20" s="84" t="s">
        <v>365</v>
      </c>
      <c r="AO20" s="84" t="s">
        <v>4</v>
      </c>
      <c r="AP20" s="84" t="s">
        <v>182</v>
      </c>
      <c r="AQ20" s="84"/>
      <c r="AR20" s="84" t="s">
        <v>4</v>
      </c>
      <c r="AS20" s="83"/>
      <c r="AT20" s="83"/>
      <c r="AU20" s="83"/>
      <c r="AV20" s="89">
        <f t="shared" si="0"/>
        <v>0</v>
      </c>
      <c r="AW20" s="83"/>
      <c r="AX20" s="83"/>
      <c r="AY20" s="83"/>
      <c r="AZ20" s="89">
        <f t="shared" si="1"/>
        <v>0</v>
      </c>
      <c r="BA20" s="83"/>
      <c r="BB20" s="83"/>
      <c r="BC20" s="83"/>
      <c r="BD20" s="105">
        <f t="shared" si="2"/>
        <v>0</v>
      </c>
      <c r="BE20" s="83"/>
      <c r="BF20" s="83"/>
      <c r="BG20" s="83">
        <v>1</v>
      </c>
      <c r="BH20" s="89">
        <f t="shared" si="3"/>
        <v>1</v>
      </c>
      <c r="BI20" s="84"/>
      <c r="BJ20" s="90" t="s">
        <v>606</v>
      </c>
      <c r="BK20" s="91">
        <f t="shared" si="4"/>
        <v>0</v>
      </c>
      <c r="BL20" s="49"/>
      <c r="BM20" s="49"/>
      <c r="BN20" s="49"/>
      <c r="BO20" s="49"/>
    </row>
    <row r="21" spans="1:67" ht="12" customHeight="1" x14ac:dyDescent="0.3">
      <c r="A21" s="83">
        <v>14</v>
      </c>
      <c r="B21" s="84"/>
      <c r="C21" s="84" t="s">
        <v>3</v>
      </c>
      <c r="D21" s="84" t="s">
        <v>33</v>
      </c>
      <c r="E21" s="85" t="s">
        <v>22</v>
      </c>
      <c r="F21" s="84" t="s">
        <v>265</v>
      </c>
      <c r="G21" s="84" t="s">
        <v>58</v>
      </c>
      <c r="H21" s="84" t="s">
        <v>106</v>
      </c>
      <c r="I21" s="84" t="s">
        <v>6</v>
      </c>
      <c r="J21" s="84" t="s">
        <v>210</v>
      </c>
      <c r="K21" s="84" t="s">
        <v>289</v>
      </c>
      <c r="L21" s="84" t="s">
        <v>187</v>
      </c>
      <c r="M21" s="84" t="s">
        <v>855</v>
      </c>
      <c r="N21" s="84" t="s">
        <v>630</v>
      </c>
      <c r="O21" s="84" t="s">
        <v>638</v>
      </c>
      <c r="P21" s="84" t="s">
        <v>646</v>
      </c>
      <c r="Q21" s="84" t="s">
        <v>660</v>
      </c>
      <c r="R21" s="84" t="s">
        <v>4</v>
      </c>
      <c r="S21" s="84" t="s">
        <v>673</v>
      </c>
      <c r="T21" s="86" t="s">
        <v>419</v>
      </c>
      <c r="U21" s="84" t="s">
        <v>696</v>
      </c>
      <c r="V21" s="84" t="s">
        <v>865</v>
      </c>
      <c r="W21" s="84" t="s">
        <v>866</v>
      </c>
      <c r="X21" s="84" t="s">
        <v>866</v>
      </c>
      <c r="Y21" s="84" t="s">
        <v>4</v>
      </c>
      <c r="Z21" s="84" t="s">
        <v>765</v>
      </c>
      <c r="AA21" s="84" t="s">
        <v>4</v>
      </c>
      <c r="AB21" s="84" t="s">
        <v>368</v>
      </c>
      <c r="AC21" s="84" t="s">
        <v>805</v>
      </c>
      <c r="AD21" s="84" t="s">
        <v>4</v>
      </c>
      <c r="AE21" s="84" t="s">
        <v>367</v>
      </c>
      <c r="AF21" s="84" t="s">
        <v>372</v>
      </c>
      <c r="AG21" s="84" t="s">
        <v>363</v>
      </c>
      <c r="AH21" s="87">
        <v>3.6670000000000003</v>
      </c>
      <c r="AI21" s="88">
        <v>45658</v>
      </c>
      <c r="AJ21" s="88">
        <v>46599</v>
      </c>
      <c r="AK21" s="84" t="s">
        <v>250</v>
      </c>
      <c r="AL21" s="84" t="s">
        <v>835</v>
      </c>
      <c r="AM21" s="84" t="s">
        <v>849</v>
      </c>
      <c r="AN21" s="84" t="s">
        <v>365</v>
      </c>
      <c r="AO21" s="84" t="s">
        <v>4</v>
      </c>
      <c r="AP21" s="84" t="s">
        <v>182</v>
      </c>
      <c r="AQ21" s="84"/>
      <c r="AR21" s="84" t="s">
        <v>4</v>
      </c>
      <c r="AS21" s="83"/>
      <c r="AT21" s="83"/>
      <c r="AU21" s="83"/>
      <c r="AV21" s="89">
        <f t="shared" si="0"/>
        <v>0</v>
      </c>
      <c r="AW21" s="83"/>
      <c r="AX21" s="83"/>
      <c r="AY21" s="83"/>
      <c r="AZ21" s="89">
        <f t="shared" si="1"/>
        <v>0</v>
      </c>
      <c r="BA21" s="83"/>
      <c r="BB21" s="83"/>
      <c r="BC21" s="83"/>
      <c r="BD21" s="105">
        <f t="shared" si="2"/>
        <v>0</v>
      </c>
      <c r="BE21" s="83"/>
      <c r="BF21" s="83"/>
      <c r="BG21" s="83">
        <v>3.6670000000000003</v>
      </c>
      <c r="BH21" s="89">
        <f t="shared" si="3"/>
        <v>3.6670000000000003</v>
      </c>
      <c r="BI21" s="84"/>
      <c r="BJ21" s="90" t="s">
        <v>606</v>
      </c>
      <c r="BK21" s="91">
        <f t="shared" si="4"/>
        <v>0</v>
      </c>
      <c r="BL21" s="49"/>
      <c r="BM21" s="49"/>
      <c r="BN21" s="49"/>
      <c r="BO21" s="49"/>
    </row>
    <row r="22" spans="1:67" ht="12" customHeight="1" x14ac:dyDescent="0.3">
      <c r="A22" s="83">
        <v>15</v>
      </c>
      <c r="B22" s="84"/>
      <c r="C22" s="84" t="s">
        <v>3</v>
      </c>
      <c r="D22" s="84" t="s">
        <v>33</v>
      </c>
      <c r="E22" s="85" t="s">
        <v>22</v>
      </c>
      <c r="F22" s="84" t="s">
        <v>265</v>
      </c>
      <c r="G22" s="84" t="s">
        <v>58</v>
      </c>
      <c r="H22" s="84" t="s">
        <v>106</v>
      </c>
      <c r="I22" s="84" t="s">
        <v>6</v>
      </c>
      <c r="J22" s="84" t="s">
        <v>210</v>
      </c>
      <c r="K22" s="84" t="s">
        <v>289</v>
      </c>
      <c r="L22" s="84" t="s">
        <v>187</v>
      </c>
      <c r="M22" s="84" t="s">
        <v>855</v>
      </c>
      <c r="N22" s="84" t="s">
        <v>630</v>
      </c>
      <c r="O22" s="84" t="s">
        <v>638</v>
      </c>
      <c r="P22" s="84" t="s">
        <v>647</v>
      </c>
      <c r="Q22" s="84" t="s">
        <v>661</v>
      </c>
      <c r="R22" s="84" t="s">
        <v>4</v>
      </c>
      <c r="S22" s="84" t="s">
        <v>674</v>
      </c>
      <c r="T22" s="86" t="s">
        <v>419</v>
      </c>
      <c r="U22" s="84" t="s">
        <v>697</v>
      </c>
      <c r="V22" s="84" t="s">
        <v>724</v>
      </c>
      <c r="W22" s="84" t="s">
        <v>697</v>
      </c>
      <c r="X22" s="84" t="s">
        <v>697</v>
      </c>
      <c r="Y22" s="84" t="s">
        <v>4</v>
      </c>
      <c r="Z22" s="84" t="s">
        <v>766</v>
      </c>
      <c r="AA22" s="84" t="s">
        <v>4</v>
      </c>
      <c r="AB22" s="84" t="s">
        <v>368</v>
      </c>
      <c r="AC22" s="84" t="s">
        <v>806</v>
      </c>
      <c r="AD22" s="84" t="s">
        <v>4</v>
      </c>
      <c r="AE22" s="84" t="s">
        <v>367</v>
      </c>
      <c r="AF22" s="84" t="s">
        <v>372</v>
      </c>
      <c r="AG22" s="84" t="s">
        <v>363</v>
      </c>
      <c r="AH22" s="87">
        <v>2</v>
      </c>
      <c r="AI22" s="88">
        <v>45658</v>
      </c>
      <c r="AJ22" s="88">
        <v>45899</v>
      </c>
      <c r="AK22" s="84" t="s">
        <v>250</v>
      </c>
      <c r="AL22" s="84" t="s">
        <v>835</v>
      </c>
      <c r="AM22" s="84" t="s">
        <v>849</v>
      </c>
      <c r="AN22" s="84" t="s">
        <v>365</v>
      </c>
      <c r="AO22" s="84" t="s">
        <v>4</v>
      </c>
      <c r="AP22" s="84" t="s">
        <v>182</v>
      </c>
      <c r="AQ22" s="84"/>
      <c r="AR22" s="84" t="s">
        <v>4</v>
      </c>
      <c r="AS22" s="83"/>
      <c r="AT22" s="83"/>
      <c r="AU22" s="83"/>
      <c r="AV22" s="89">
        <f t="shared" si="0"/>
        <v>0</v>
      </c>
      <c r="AW22" s="83"/>
      <c r="AX22" s="83"/>
      <c r="AY22" s="83"/>
      <c r="AZ22" s="89">
        <f t="shared" si="1"/>
        <v>0</v>
      </c>
      <c r="BA22" s="83"/>
      <c r="BB22" s="83">
        <v>2</v>
      </c>
      <c r="BC22" s="83"/>
      <c r="BD22" s="105">
        <f t="shared" si="2"/>
        <v>2</v>
      </c>
      <c r="BE22" s="83"/>
      <c r="BF22" s="83"/>
      <c r="BG22" s="83"/>
      <c r="BH22" s="89">
        <f t="shared" si="3"/>
        <v>0</v>
      </c>
      <c r="BI22" s="84"/>
      <c r="BJ22" s="90" t="s">
        <v>606</v>
      </c>
      <c r="BK22" s="91">
        <f t="shared" si="4"/>
        <v>0</v>
      </c>
      <c r="BL22" s="49"/>
      <c r="BM22" s="49"/>
      <c r="BN22" s="49"/>
      <c r="BO22" s="49"/>
    </row>
    <row r="23" spans="1:67" ht="12" customHeight="1" x14ac:dyDescent="0.3">
      <c r="A23" s="83">
        <v>16</v>
      </c>
      <c r="B23" s="84"/>
      <c r="C23" s="84" t="s">
        <v>3</v>
      </c>
      <c r="D23" s="84" t="s">
        <v>33</v>
      </c>
      <c r="E23" s="85" t="s">
        <v>22</v>
      </c>
      <c r="F23" s="84" t="s">
        <v>265</v>
      </c>
      <c r="G23" s="84" t="s">
        <v>58</v>
      </c>
      <c r="H23" s="84" t="s">
        <v>106</v>
      </c>
      <c r="I23" s="84" t="s">
        <v>6</v>
      </c>
      <c r="J23" s="84" t="s">
        <v>210</v>
      </c>
      <c r="K23" s="84" t="s">
        <v>289</v>
      </c>
      <c r="L23" s="84" t="s">
        <v>187</v>
      </c>
      <c r="M23" s="84" t="s">
        <v>855</v>
      </c>
      <c r="N23" s="84" t="s">
        <v>630</v>
      </c>
      <c r="O23" s="84" t="s">
        <v>638</v>
      </c>
      <c r="P23" s="84" t="s">
        <v>648</v>
      </c>
      <c r="Q23" s="84" t="s">
        <v>662</v>
      </c>
      <c r="R23" s="84" t="s">
        <v>4</v>
      </c>
      <c r="S23" s="84" t="s">
        <v>675</v>
      </c>
      <c r="T23" s="86" t="s">
        <v>419</v>
      </c>
      <c r="U23" s="84" t="s">
        <v>699</v>
      </c>
      <c r="V23" s="84" t="s">
        <v>725</v>
      </c>
      <c r="W23" s="84" t="s">
        <v>725</v>
      </c>
      <c r="X23" s="84" t="s">
        <v>698</v>
      </c>
      <c r="Y23" s="84" t="s">
        <v>4</v>
      </c>
      <c r="Z23" s="84" t="s">
        <v>767</v>
      </c>
      <c r="AA23" s="84" t="s">
        <v>4</v>
      </c>
      <c r="AB23" s="84" t="s">
        <v>368</v>
      </c>
      <c r="AC23" s="84" t="s">
        <v>807</v>
      </c>
      <c r="AD23" s="84" t="s">
        <v>4</v>
      </c>
      <c r="AE23" s="84" t="s">
        <v>367</v>
      </c>
      <c r="AF23" s="84" t="s">
        <v>372</v>
      </c>
      <c r="AG23" s="84" t="s">
        <v>363</v>
      </c>
      <c r="AH23" s="87">
        <v>57</v>
      </c>
      <c r="AI23" s="88">
        <v>45658</v>
      </c>
      <c r="AJ23" s="88">
        <v>46022</v>
      </c>
      <c r="AK23" s="84" t="s">
        <v>250</v>
      </c>
      <c r="AL23" s="84" t="s">
        <v>835</v>
      </c>
      <c r="AM23" s="84" t="s">
        <v>849</v>
      </c>
      <c r="AN23" s="84" t="s">
        <v>365</v>
      </c>
      <c r="AO23" s="84" t="s">
        <v>4</v>
      </c>
      <c r="AP23" s="84" t="s">
        <v>182</v>
      </c>
      <c r="AQ23" s="84"/>
      <c r="AR23" s="84" t="s">
        <v>4</v>
      </c>
      <c r="AS23" s="83">
        <v>2</v>
      </c>
      <c r="AT23" s="83">
        <v>3</v>
      </c>
      <c r="AU23" s="83">
        <v>3</v>
      </c>
      <c r="AV23" s="89">
        <f t="shared" si="0"/>
        <v>8</v>
      </c>
      <c r="AW23" s="83">
        <v>3</v>
      </c>
      <c r="AX23" s="83">
        <v>3</v>
      </c>
      <c r="AY23" s="83">
        <v>3</v>
      </c>
      <c r="AZ23" s="89">
        <f t="shared" si="1"/>
        <v>9</v>
      </c>
      <c r="BA23" s="83"/>
      <c r="BB23" s="83">
        <v>10</v>
      </c>
      <c r="BC23" s="83">
        <v>10</v>
      </c>
      <c r="BD23" s="105">
        <f t="shared" si="2"/>
        <v>20</v>
      </c>
      <c r="BE23" s="83">
        <v>10</v>
      </c>
      <c r="BF23" s="83">
        <v>10</v>
      </c>
      <c r="BG23" s="83"/>
      <c r="BH23" s="89">
        <f t="shared" si="3"/>
        <v>20</v>
      </c>
      <c r="BI23" s="84"/>
      <c r="BJ23" s="90" t="s">
        <v>606</v>
      </c>
      <c r="BK23" s="91">
        <f t="shared" si="4"/>
        <v>0</v>
      </c>
      <c r="BL23" s="49"/>
      <c r="BM23" s="49"/>
      <c r="BN23" s="49"/>
      <c r="BO23" s="49"/>
    </row>
    <row r="24" spans="1:67" ht="12" customHeight="1" x14ac:dyDescent="0.3">
      <c r="A24" s="83">
        <v>17</v>
      </c>
      <c r="B24" s="84"/>
      <c r="C24" s="84" t="s">
        <v>3</v>
      </c>
      <c r="D24" s="84" t="s">
        <v>6</v>
      </c>
      <c r="E24" s="84" t="s">
        <v>19</v>
      </c>
      <c r="F24" s="84" t="s">
        <v>265</v>
      </c>
      <c r="G24" s="84" t="s">
        <v>58</v>
      </c>
      <c r="H24" s="84" t="s">
        <v>106</v>
      </c>
      <c r="I24" s="84" t="s">
        <v>6</v>
      </c>
      <c r="J24" s="84" t="s">
        <v>210</v>
      </c>
      <c r="K24" s="84" t="s">
        <v>289</v>
      </c>
      <c r="L24" s="84" t="s">
        <v>187</v>
      </c>
      <c r="M24" s="84" t="s">
        <v>855</v>
      </c>
      <c r="N24" s="84" t="s">
        <v>631</v>
      </c>
      <c r="O24" s="84" t="s">
        <v>631</v>
      </c>
      <c r="P24" s="84" t="s">
        <v>4</v>
      </c>
      <c r="Q24" s="84" t="s">
        <v>4</v>
      </c>
      <c r="R24" s="84" t="s">
        <v>4</v>
      </c>
      <c r="S24" s="84" t="s">
        <v>676</v>
      </c>
      <c r="T24" s="86" t="s">
        <v>419</v>
      </c>
      <c r="U24" s="84" t="s">
        <v>700</v>
      </c>
      <c r="V24" s="84" t="s">
        <v>867</v>
      </c>
      <c r="W24" s="84" t="s">
        <v>868</v>
      </c>
      <c r="X24" s="84" t="s">
        <v>868</v>
      </c>
      <c r="Y24" s="84" t="s">
        <v>768</v>
      </c>
      <c r="Z24" s="84" t="s">
        <v>769</v>
      </c>
      <c r="AA24" s="84" t="s">
        <v>768</v>
      </c>
      <c r="AB24" s="84" t="s">
        <v>754</v>
      </c>
      <c r="AC24" s="84" t="s">
        <v>808</v>
      </c>
      <c r="AD24" s="84" t="s">
        <v>4</v>
      </c>
      <c r="AE24" s="84" t="s">
        <v>367</v>
      </c>
      <c r="AF24" s="84" t="s">
        <v>372</v>
      </c>
      <c r="AG24" s="84" t="s">
        <v>363</v>
      </c>
      <c r="AH24" s="87">
        <v>100</v>
      </c>
      <c r="AI24" s="88">
        <v>45658</v>
      </c>
      <c r="AJ24" s="88">
        <v>46022</v>
      </c>
      <c r="AK24" s="84" t="s">
        <v>829</v>
      </c>
      <c r="AL24" s="84" t="s">
        <v>836</v>
      </c>
      <c r="AM24" s="84" t="s">
        <v>850</v>
      </c>
      <c r="AN24" s="84" t="s">
        <v>365</v>
      </c>
      <c r="AO24" s="84" t="s">
        <v>4</v>
      </c>
      <c r="AP24" s="84" t="s">
        <v>182</v>
      </c>
      <c r="AQ24" s="84" t="s">
        <v>181</v>
      </c>
      <c r="AR24" s="84" t="s">
        <v>4</v>
      </c>
      <c r="AS24" s="83">
        <v>5</v>
      </c>
      <c r="AT24" s="83">
        <v>5</v>
      </c>
      <c r="AU24" s="83">
        <v>10</v>
      </c>
      <c r="AV24" s="89">
        <f t="shared" si="0"/>
        <v>20</v>
      </c>
      <c r="AW24" s="83">
        <v>10</v>
      </c>
      <c r="AX24" s="83">
        <v>10</v>
      </c>
      <c r="AY24" s="83">
        <v>10</v>
      </c>
      <c r="AZ24" s="89">
        <f t="shared" si="1"/>
        <v>30</v>
      </c>
      <c r="BA24" s="83">
        <v>10</v>
      </c>
      <c r="BB24" s="83">
        <v>10</v>
      </c>
      <c r="BC24" s="83">
        <v>10</v>
      </c>
      <c r="BD24" s="105">
        <f t="shared" si="2"/>
        <v>30</v>
      </c>
      <c r="BE24" s="83">
        <v>10</v>
      </c>
      <c r="BF24" s="83">
        <v>5</v>
      </c>
      <c r="BG24" s="83">
        <v>5</v>
      </c>
      <c r="BH24" s="89">
        <f t="shared" si="3"/>
        <v>20</v>
      </c>
      <c r="BI24" s="84"/>
      <c r="BJ24" s="90" t="s">
        <v>606</v>
      </c>
      <c r="BK24" s="91">
        <f t="shared" si="4"/>
        <v>0</v>
      </c>
      <c r="BL24" s="49"/>
      <c r="BM24" s="49"/>
      <c r="BN24" s="49"/>
      <c r="BO24" s="49"/>
    </row>
    <row r="25" spans="1:67" ht="12" customHeight="1" x14ac:dyDescent="0.3">
      <c r="A25" s="83">
        <v>18</v>
      </c>
      <c r="B25" s="84"/>
      <c r="C25" s="84" t="s">
        <v>3</v>
      </c>
      <c r="D25" s="84" t="s">
        <v>6</v>
      </c>
      <c r="E25" s="84" t="s">
        <v>19</v>
      </c>
      <c r="F25" s="84" t="s">
        <v>265</v>
      </c>
      <c r="G25" s="84" t="s">
        <v>58</v>
      </c>
      <c r="H25" s="84" t="s">
        <v>106</v>
      </c>
      <c r="I25" s="84" t="s">
        <v>6</v>
      </c>
      <c r="J25" s="84" t="s">
        <v>210</v>
      </c>
      <c r="K25" s="84" t="s">
        <v>289</v>
      </c>
      <c r="L25" s="84" t="s">
        <v>187</v>
      </c>
      <c r="M25" s="84" t="s">
        <v>855</v>
      </c>
      <c r="N25" s="84" t="s">
        <v>631</v>
      </c>
      <c r="O25" s="84" t="s">
        <v>631</v>
      </c>
      <c r="P25" s="84" t="s">
        <v>4</v>
      </c>
      <c r="Q25" s="84" t="s">
        <v>4</v>
      </c>
      <c r="R25" s="84" t="s">
        <v>4</v>
      </c>
      <c r="S25" s="84" t="s">
        <v>869</v>
      </c>
      <c r="T25" s="86" t="s">
        <v>419</v>
      </c>
      <c r="U25" s="84" t="s">
        <v>701</v>
      </c>
      <c r="V25" s="84" t="s">
        <v>726</v>
      </c>
      <c r="W25" s="84" t="s">
        <v>743</v>
      </c>
      <c r="X25" s="84" t="s">
        <v>743</v>
      </c>
      <c r="Y25" s="84" t="s">
        <v>768</v>
      </c>
      <c r="Z25" s="84" t="s">
        <v>770</v>
      </c>
      <c r="AA25" s="84" t="s">
        <v>768</v>
      </c>
      <c r="AB25" s="84" t="s">
        <v>754</v>
      </c>
      <c r="AC25" s="84" t="s">
        <v>809</v>
      </c>
      <c r="AD25" s="84" t="s">
        <v>4</v>
      </c>
      <c r="AE25" s="84" t="s">
        <v>367</v>
      </c>
      <c r="AF25" s="84" t="s">
        <v>372</v>
      </c>
      <c r="AG25" s="84" t="s">
        <v>363</v>
      </c>
      <c r="AH25" s="87">
        <v>90</v>
      </c>
      <c r="AI25" s="88">
        <v>45658</v>
      </c>
      <c r="AJ25" s="88">
        <v>46022</v>
      </c>
      <c r="AK25" s="84" t="s">
        <v>829</v>
      </c>
      <c r="AL25" s="84" t="s">
        <v>836</v>
      </c>
      <c r="AM25" s="84" t="s">
        <v>850</v>
      </c>
      <c r="AN25" s="84" t="s">
        <v>365</v>
      </c>
      <c r="AO25" s="84" t="s">
        <v>4</v>
      </c>
      <c r="AP25" s="84" t="s">
        <v>182</v>
      </c>
      <c r="AQ25" s="84" t="s">
        <v>181</v>
      </c>
      <c r="AR25" s="84" t="s">
        <v>4</v>
      </c>
      <c r="AS25" s="83">
        <v>0</v>
      </c>
      <c r="AT25" s="83">
        <v>5</v>
      </c>
      <c r="AU25" s="83">
        <v>10</v>
      </c>
      <c r="AV25" s="89">
        <f t="shared" si="0"/>
        <v>15</v>
      </c>
      <c r="AW25" s="83">
        <v>10</v>
      </c>
      <c r="AX25" s="83">
        <v>10</v>
      </c>
      <c r="AY25" s="83">
        <v>10</v>
      </c>
      <c r="AZ25" s="89">
        <f t="shared" si="1"/>
        <v>30</v>
      </c>
      <c r="BA25" s="83">
        <v>10</v>
      </c>
      <c r="BB25" s="83">
        <v>10</v>
      </c>
      <c r="BC25" s="83">
        <v>10</v>
      </c>
      <c r="BD25" s="105">
        <f t="shared" si="2"/>
        <v>30</v>
      </c>
      <c r="BE25" s="83">
        <v>5</v>
      </c>
      <c r="BF25" s="83">
        <v>5</v>
      </c>
      <c r="BG25" s="83">
        <v>5</v>
      </c>
      <c r="BH25" s="89">
        <f t="shared" si="3"/>
        <v>15</v>
      </c>
      <c r="BI25" s="84"/>
      <c r="BJ25" s="90" t="s">
        <v>606</v>
      </c>
      <c r="BK25" s="91">
        <f t="shared" si="4"/>
        <v>0</v>
      </c>
      <c r="BL25" s="49"/>
      <c r="BM25" s="49"/>
      <c r="BN25" s="49"/>
      <c r="BO25" s="49"/>
    </row>
    <row r="26" spans="1:67" ht="12" customHeight="1" x14ac:dyDescent="0.3">
      <c r="A26" s="83">
        <v>19</v>
      </c>
      <c r="B26" s="84"/>
      <c r="C26" s="84" t="s">
        <v>3</v>
      </c>
      <c r="D26" s="84" t="s">
        <v>6</v>
      </c>
      <c r="E26" s="84" t="s">
        <v>19</v>
      </c>
      <c r="F26" s="84" t="s">
        <v>265</v>
      </c>
      <c r="G26" s="84" t="s">
        <v>58</v>
      </c>
      <c r="H26" s="84" t="s">
        <v>106</v>
      </c>
      <c r="I26" s="84" t="s">
        <v>6</v>
      </c>
      <c r="J26" s="84" t="s">
        <v>210</v>
      </c>
      <c r="K26" s="84" t="s">
        <v>289</v>
      </c>
      <c r="L26" s="84" t="s">
        <v>187</v>
      </c>
      <c r="M26" s="84" t="s">
        <v>855</v>
      </c>
      <c r="N26" s="84" t="s">
        <v>631</v>
      </c>
      <c r="O26" s="84" t="s">
        <v>631</v>
      </c>
      <c r="P26" s="84" t="s">
        <v>4</v>
      </c>
      <c r="Q26" s="84" t="s">
        <v>4</v>
      </c>
      <c r="R26" s="84" t="s">
        <v>4</v>
      </c>
      <c r="S26" s="84" t="s">
        <v>677</v>
      </c>
      <c r="T26" s="86" t="s">
        <v>419</v>
      </c>
      <c r="U26" s="84" t="s">
        <v>702</v>
      </c>
      <c r="V26" s="84" t="s">
        <v>727</v>
      </c>
      <c r="W26" s="84" t="s">
        <v>744</v>
      </c>
      <c r="X26" s="84" t="s">
        <v>771</v>
      </c>
      <c r="Y26" s="84" t="s">
        <v>768</v>
      </c>
      <c r="Z26" s="84" t="s">
        <v>772</v>
      </c>
      <c r="AA26" s="84" t="s">
        <v>768</v>
      </c>
      <c r="AB26" s="84" t="s">
        <v>754</v>
      </c>
      <c r="AC26" s="84" t="s">
        <v>810</v>
      </c>
      <c r="AD26" s="84" t="s">
        <v>4</v>
      </c>
      <c r="AE26" s="84" t="s">
        <v>367</v>
      </c>
      <c r="AF26" s="84" t="s">
        <v>372</v>
      </c>
      <c r="AG26" s="84" t="s">
        <v>363</v>
      </c>
      <c r="AH26" s="87">
        <v>5</v>
      </c>
      <c r="AI26" s="88">
        <v>45658</v>
      </c>
      <c r="AJ26" s="88">
        <v>46022</v>
      </c>
      <c r="AK26" s="84" t="s">
        <v>829</v>
      </c>
      <c r="AL26" s="84" t="s">
        <v>836</v>
      </c>
      <c r="AM26" s="84" t="s">
        <v>850</v>
      </c>
      <c r="AN26" s="84" t="s">
        <v>365</v>
      </c>
      <c r="AO26" s="84" t="s">
        <v>4</v>
      </c>
      <c r="AP26" s="84" t="s">
        <v>182</v>
      </c>
      <c r="AQ26" s="84" t="s">
        <v>181</v>
      </c>
      <c r="AR26" s="84" t="s">
        <v>4</v>
      </c>
      <c r="AS26" s="83">
        <v>0</v>
      </c>
      <c r="AT26" s="83">
        <v>0</v>
      </c>
      <c r="AU26" s="83">
        <v>0</v>
      </c>
      <c r="AV26" s="89">
        <f t="shared" si="0"/>
        <v>0</v>
      </c>
      <c r="AW26" s="83">
        <v>0</v>
      </c>
      <c r="AX26" s="83">
        <v>1</v>
      </c>
      <c r="AY26" s="83">
        <v>1</v>
      </c>
      <c r="AZ26" s="89">
        <f t="shared" si="1"/>
        <v>2</v>
      </c>
      <c r="BA26" s="83">
        <v>0</v>
      </c>
      <c r="BB26" s="83">
        <v>1</v>
      </c>
      <c r="BC26" s="83">
        <v>1</v>
      </c>
      <c r="BD26" s="105">
        <f t="shared" si="2"/>
        <v>2</v>
      </c>
      <c r="BE26" s="83">
        <v>1</v>
      </c>
      <c r="BF26" s="83">
        <v>0</v>
      </c>
      <c r="BG26" s="83">
        <v>0</v>
      </c>
      <c r="BH26" s="89">
        <f t="shared" si="3"/>
        <v>1</v>
      </c>
      <c r="BI26" s="84"/>
      <c r="BJ26" s="90" t="s">
        <v>606</v>
      </c>
      <c r="BK26" s="91">
        <f t="shared" si="4"/>
        <v>0</v>
      </c>
      <c r="BL26" s="49"/>
      <c r="BM26" s="49"/>
      <c r="BN26" s="49"/>
      <c r="BO26" s="49"/>
    </row>
    <row r="27" spans="1:67" ht="12" customHeight="1" x14ac:dyDescent="0.3">
      <c r="A27" s="83">
        <v>20</v>
      </c>
      <c r="B27" s="84"/>
      <c r="C27" s="84" t="s">
        <v>3</v>
      </c>
      <c r="D27" s="84" t="s">
        <v>6</v>
      </c>
      <c r="E27" s="84" t="s">
        <v>19</v>
      </c>
      <c r="F27" s="84" t="s">
        <v>265</v>
      </c>
      <c r="G27" s="84" t="s">
        <v>58</v>
      </c>
      <c r="H27" s="84" t="s">
        <v>106</v>
      </c>
      <c r="I27" s="84" t="s">
        <v>6</v>
      </c>
      <c r="J27" s="84" t="s">
        <v>210</v>
      </c>
      <c r="K27" s="84" t="s">
        <v>289</v>
      </c>
      <c r="L27" s="84" t="s">
        <v>187</v>
      </c>
      <c r="M27" s="84" t="s">
        <v>855</v>
      </c>
      <c r="N27" s="84" t="s">
        <v>631</v>
      </c>
      <c r="O27" s="84" t="s">
        <v>631</v>
      </c>
      <c r="P27" s="84" t="s">
        <v>4</v>
      </c>
      <c r="Q27" s="84" t="s">
        <v>4</v>
      </c>
      <c r="R27" s="84" t="s">
        <v>4</v>
      </c>
      <c r="S27" s="84" t="s">
        <v>870</v>
      </c>
      <c r="T27" s="86" t="s">
        <v>419</v>
      </c>
      <c r="U27" s="84" t="s">
        <v>703</v>
      </c>
      <c r="V27" s="84" t="s">
        <v>728</v>
      </c>
      <c r="W27" s="84" t="s">
        <v>745</v>
      </c>
      <c r="X27" s="84" t="s">
        <v>771</v>
      </c>
      <c r="Y27" s="84" t="s">
        <v>768</v>
      </c>
      <c r="Z27" s="84" t="s">
        <v>773</v>
      </c>
      <c r="AA27" s="84" t="s">
        <v>768</v>
      </c>
      <c r="AB27" s="84" t="s">
        <v>754</v>
      </c>
      <c r="AC27" s="84" t="s">
        <v>811</v>
      </c>
      <c r="AD27" s="84" t="s">
        <v>4</v>
      </c>
      <c r="AE27" s="84" t="s">
        <v>367</v>
      </c>
      <c r="AF27" s="84" t="s">
        <v>372</v>
      </c>
      <c r="AG27" s="84" t="s">
        <v>363</v>
      </c>
      <c r="AH27" s="87">
        <v>120</v>
      </c>
      <c r="AI27" s="88">
        <v>45658</v>
      </c>
      <c r="AJ27" s="88">
        <v>46022</v>
      </c>
      <c r="AK27" s="84" t="s">
        <v>829</v>
      </c>
      <c r="AL27" s="84" t="s">
        <v>836</v>
      </c>
      <c r="AM27" s="84" t="s">
        <v>850</v>
      </c>
      <c r="AN27" s="84" t="s">
        <v>365</v>
      </c>
      <c r="AO27" s="84" t="s">
        <v>4</v>
      </c>
      <c r="AP27" s="84" t="s">
        <v>182</v>
      </c>
      <c r="AQ27" s="84" t="s">
        <v>181</v>
      </c>
      <c r="AR27" s="84" t="s">
        <v>4</v>
      </c>
      <c r="AS27" s="83">
        <v>5</v>
      </c>
      <c r="AT27" s="83">
        <v>5</v>
      </c>
      <c r="AU27" s="83">
        <v>5</v>
      </c>
      <c r="AV27" s="89">
        <f t="shared" si="0"/>
        <v>15</v>
      </c>
      <c r="AW27" s="83">
        <v>10</v>
      </c>
      <c r="AX27" s="83">
        <v>10</v>
      </c>
      <c r="AY27" s="83">
        <v>10</v>
      </c>
      <c r="AZ27" s="89">
        <f t="shared" si="1"/>
        <v>30</v>
      </c>
      <c r="BA27" s="83">
        <v>10</v>
      </c>
      <c r="BB27" s="83">
        <v>15</v>
      </c>
      <c r="BC27" s="83">
        <v>15</v>
      </c>
      <c r="BD27" s="105">
        <f t="shared" si="2"/>
        <v>40</v>
      </c>
      <c r="BE27" s="83">
        <v>15</v>
      </c>
      <c r="BF27" s="83">
        <v>15</v>
      </c>
      <c r="BG27" s="83">
        <v>5</v>
      </c>
      <c r="BH27" s="89">
        <f t="shared" si="3"/>
        <v>35</v>
      </c>
      <c r="BI27" s="84"/>
      <c r="BJ27" s="90" t="s">
        <v>606</v>
      </c>
      <c r="BK27" s="91">
        <f t="shared" si="4"/>
        <v>0</v>
      </c>
      <c r="BL27" s="49"/>
      <c r="BM27" s="49"/>
      <c r="BN27" s="49"/>
      <c r="BO27" s="49"/>
    </row>
    <row r="28" spans="1:67" ht="12" customHeight="1" x14ac:dyDescent="0.3">
      <c r="A28" s="83">
        <v>21</v>
      </c>
      <c r="B28" s="84"/>
      <c r="C28" s="84" t="s">
        <v>3</v>
      </c>
      <c r="D28" s="84" t="s">
        <v>6</v>
      </c>
      <c r="E28" s="84" t="s">
        <v>19</v>
      </c>
      <c r="F28" s="84" t="s">
        <v>265</v>
      </c>
      <c r="G28" s="84" t="s">
        <v>58</v>
      </c>
      <c r="H28" s="84" t="s">
        <v>106</v>
      </c>
      <c r="I28" s="84" t="s">
        <v>6</v>
      </c>
      <c r="J28" s="84" t="s">
        <v>210</v>
      </c>
      <c r="K28" s="84" t="s">
        <v>289</v>
      </c>
      <c r="L28" s="84" t="s">
        <v>187</v>
      </c>
      <c r="M28" s="84" t="s">
        <v>855</v>
      </c>
      <c r="N28" s="84" t="s">
        <v>631</v>
      </c>
      <c r="O28" s="84" t="s">
        <v>631</v>
      </c>
      <c r="P28" s="84" t="s">
        <v>4</v>
      </c>
      <c r="Q28" s="84" t="s">
        <v>4</v>
      </c>
      <c r="R28" s="84" t="s">
        <v>4</v>
      </c>
      <c r="S28" s="84" t="s">
        <v>678</v>
      </c>
      <c r="T28" s="86" t="s">
        <v>419</v>
      </c>
      <c r="U28" s="84" t="s">
        <v>704</v>
      </c>
      <c r="V28" s="84" t="s">
        <v>729</v>
      </c>
      <c r="W28" s="84" t="s">
        <v>746</v>
      </c>
      <c r="X28" s="84" t="s">
        <v>774</v>
      </c>
      <c r="Y28" s="84" t="s">
        <v>768</v>
      </c>
      <c r="Z28" s="84" t="s">
        <v>775</v>
      </c>
      <c r="AA28" s="84" t="s">
        <v>768</v>
      </c>
      <c r="AB28" s="84" t="s">
        <v>754</v>
      </c>
      <c r="AC28" s="84" t="s">
        <v>812</v>
      </c>
      <c r="AD28" s="84" t="s">
        <v>4</v>
      </c>
      <c r="AE28" s="84" t="s">
        <v>367</v>
      </c>
      <c r="AF28" s="84" t="s">
        <v>372</v>
      </c>
      <c r="AG28" s="84" t="s">
        <v>363</v>
      </c>
      <c r="AH28" s="87">
        <v>12</v>
      </c>
      <c r="AI28" s="88">
        <v>45658</v>
      </c>
      <c r="AJ28" s="88">
        <v>46022</v>
      </c>
      <c r="AK28" s="84" t="s">
        <v>829</v>
      </c>
      <c r="AL28" s="84" t="s">
        <v>836</v>
      </c>
      <c r="AM28" s="84" t="s">
        <v>850</v>
      </c>
      <c r="AN28" s="84" t="s">
        <v>365</v>
      </c>
      <c r="AO28" s="84" t="s">
        <v>4</v>
      </c>
      <c r="AP28" s="84" t="s">
        <v>182</v>
      </c>
      <c r="AQ28" s="84" t="s">
        <v>181</v>
      </c>
      <c r="AR28" s="84" t="s">
        <v>4</v>
      </c>
      <c r="AS28" s="83">
        <v>1</v>
      </c>
      <c r="AT28" s="83">
        <v>1</v>
      </c>
      <c r="AU28" s="83">
        <v>1</v>
      </c>
      <c r="AV28" s="89">
        <f t="shared" si="0"/>
        <v>3</v>
      </c>
      <c r="AW28" s="83">
        <v>1</v>
      </c>
      <c r="AX28" s="83">
        <v>1</v>
      </c>
      <c r="AY28" s="83">
        <v>1</v>
      </c>
      <c r="AZ28" s="89">
        <f t="shared" si="1"/>
        <v>3</v>
      </c>
      <c r="BA28" s="83">
        <v>1</v>
      </c>
      <c r="BB28" s="83">
        <v>1</v>
      </c>
      <c r="BC28" s="83">
        <v>1</v>
      </c>
      <c r="BD28" s="105">
        <f t="shared" si="2"/>
        <v>3</v>
      </c>
      <c r="BE28" s="83">
        <v>1</v>
      </c>
      <c r="BF28" s="83">
        <v>1</v>
      </c>
      <c r="BG28" s="83">
        <v>1</v>
      </c>
      <c r="BH28" s="89">
        <f t="shared" si="3"/>
        <v>3</v>
      </c>
      <c r="BI28" s="84"/>
      <c r="BJ28" s="90" t="s">
        <v>606</v>
      </c>
      <c r="BK28" s="91">
        <f t="shared" si="4"/>
        <v>0</v>
      </c>
      <c r="BL28" s="49"/>
      <c r="BM28" s="49"/>
      <c r="BN28" s="49"/>
      <c r="BO28" s="49"/>
    </row>
    <row r="29" spans="1:67" ht="12" customHeight="1" x14ac:dyDescent="0.3">
      <c r="A29" s="83">
        <v>22</v>
      </c>
      <c r="B29" s="84"/>
      <c r="C29" s="84" t="s">
        <v>3</v>
      </c>
      <c r="D29" s="84" t="s">
        <v>6</v>
      </c>
      <c r="E29" s="84" t="s">
        <v>19</v>
      </c>
      <c r="F29" s="84" t="s">
        <v>265</v>
      </c>
      <c r="G29" s="84" t="s">
        <v>58</v>
      </c>
      <c r="H29" s="84" t="s">
        <v>106</v>
      </c>
      <c r="I29" s="84" t="s">
        <v>6</v>
      </c>
      <c r="J29" s="84" t="s">
        <v>210</v>
      </c>
      <c r="K29" s="84" t="s">
        <v>289</v>
      </c>
      <c r="L29" s="84" t="s">
        <v>187</v>
      </c>
      <c r="M29" s="84" t="s">
        <v>855</v>
      </c>
      <c r="N29" s="84" t="s">
        <v>631</v>
      </c>
      <c r="O29" s="84" t="s">
        <v>631</v>
      </c>
      <c r="P29" s="84" t="s">
        <v>4</v>
      </c>
      <c r="Q29" s="84" t="s">
        <v>4</v>
      </c>
      <c r="R29" s="84" t="s">
        <v>4</v>
      </c>
      <c r="S29" s="84" t="s">
        <v>870</v>
      </c>
      <c r="T29" s="86" t="s">
        <v>419</v>
      </c>
      <c r="U29" s="84" t="s">
        <v>705</v>
      </c>
      <c r="V29" s="84" t="s">
        <v>730</v>
      </c>
      <c r="W29" s="84" t="s">
        <v>871</v>
      </c>
      <c r="X29" s="84" t="s">
        <v>872</v>
      </c>
      <c r="Y29" s="84" t="s">
        <v>768</v>
      </c>
      <c r="Z29" s="84" t="s">
        <v>776</v>
      </c>
      <c r="AA29" s="84" t="s">
        <v>768</v>
      </c>
      <c r="AB29" s="84" t="s">
        <v>754</v>
      </c>
      <c r="AC29" s="84" t="s">
        <v>813</v>
      </c>
      <c r="AD29" s="84" t="s">
        <v>4</v>
      </c>
      <c r="AE29" s="84" t="s">
        <v>367</v>
      </c>
      <c r="AF29" s="84" t="s">
        <v>372</v>
      </c>
      <c r="AG29" s="84" t="s">
        <v>363</v>
      </c>
      <c r="AH29" s="87">
        <v>10</v>
      </c>
      <c r="AI29" s="88">
        <v>45658</v>
      </c>
      <c r="AJ29" s="88">
        <v>46022</v>
      </c>
      <c r="AK29" s="84" t="s">
        <v>829</v>
      </c>
      <c r="AL29" s="84" t="s">
        <v>836</v>
      </c>
      <c r="AM29" s="84" t="s">
        <v>850</v>
      </c>
      <c r="AN29" s="84" t="s">
        <v>365</v>
      </c>
      <c r="AO29" s="84" t="s">
        <v>4</v>
      </c>
      <c r="AP29" s="84" t="s">
        <v>182</v>
      </c>
      <c r="AQ29" s="84" t="s">
        <v>181</v>
      </c>
      <c r="AR29" s="84" t="s">
        <v>4</v>
      </c>
      <c r="AS29" s="83">
        <v>0</v>
      </c>
      <c r="AT29" s="83">
        <v>0</v>
      </c>
      <c r="AU29" s="83">
        <v>1</v>
      </c>
      <c r="AV29" s="89">
        <f t="shared" si="0"/>
        <v>1</v>
      </c>
      <c r="AW29" s="83">
        <v>1</v>
      </c>
      <c r="AX29" s="83">
        <v>1</v>
      </c>
      <c r="AY29" s="83">
        <v>1</v>
      </c>
      <c r="AZ29" s="89">
        <f t="shared" si="1"/>
        <v>3</v>
      </c>
      <c r="BA29" s="83">
        <v>1</v>
      </c>
      <c r="BB29" s="83">
        <v>1</v>
      </c>
      <c r="BC29" s="83">
        <v>2</v>
      </c>
      <c r="BD29" s="105">
        <f t="shared" si="2"/>
        <v>4</v>
      </c>
      <c r="BE29" s="83">
        <v>1</v>
      </c>
      <c r="BF29" s="83">
        <v>1</v>
      </c>
      <c r="BG29" s="83">
        <v>0</v>
      </c>
      <c r="BH29" s="89">
        <f t="shared" si="3"/>
        <v>2</v>
      </c>
      <c r="BI29" s="84"/>
      <c r="BJ29" s="90" t="s">
        <v>606</v>
      </c>
      <c r="BK29" s="91">
        <f t="shared" si="4"/>
        <v>0</v>
      </c>
      <c r="BL29" s="49"/>
      <c r="BM29" s="49"/>
      <c r="BN29" s="49"/>
      <c r="BO29" s="49"/>
    </row>
    <row r="30" spans="1:67" ht="12" customHeight="1" x14ac:dyDescent="0.3">
      <c r="A30" s="83">
        <v>23</v>
      </c>
      <c r="B30" s="84"/>
      <c r="C30" s="84" t="s">
        <v>3</v>
      </c>
      <c r="D30" s="84" t="s">
        <v>6</v>
      </c>
      <c r="E30" s="84" t="s">
        <v>19</v>
      </c>
      <c r="F30" s="84" t="s">
        <v>265</v>
      </c>
      <c r="G30" s="84" t="s">
        <v>58</v>
      </c>
      <c r="H30" s="84" t="s">
        <v>106</v>
      </c>
      <c r="I30" s="84" t="s">
        <v>6</v>
      </c>
      <c r="J30" s="84" t="s">
        <v>210</v>
      </c>
      <c r="K30" s="84" t="s">
        <v>289</v>
      </c>
      <c r="L30" s="84" t="s">
        <v>187</v>
      </c>
      <c r="M30" s="84" t="s">
        <v>855</v>
      </c>
      <c r="N30" s="84" t="s">
        <v>631</v>
      </c>
      <c r="O30" s="84" t="s">
        <v>631</v>
      </c>
      <c r="P30" s="84" t="s">
        <v>4</v>
      </c>
      <c r="Q30" s="84" t="s">
        <v>4</v>
      </c>
      <c r="R30" s="84" t="s">
        <v>4</v>
      </c>
      <c r="S30" s="84" t="s">
        <v>873</v>
      </c>
      <c r="T30" s="86" t="s">
        <v>419</v>
      </c>
      <c r="U30" s="84" t="s">
        <v>706</v>
      </c>
      <c r="V30" s="84" t="s">
        <v>731</v>
      </c>
      <c r="W30" s="84" t="s">
        <v>747</v>
      </c>
      <c r="X30" s="84" t="s">
        <v>777</v>
      </c>
      <c r="Y30" s="84" t="s">
        <v>778</v>
      </c>
      <c r="Z30" s="84" t="s">
        <v>779</v>
      </c>
      <c r="AA30" s="84" t="s">
        <v>780</v>
      </c>
      <c r="AB30" s="84" t="s">
        <v>781</v>
      </c>
      <c r="AC30" s="84" t="s">
        <v>814</v>
      </c>
      <c r="AD30" s="84" t="s">
        <v>4</v>
      </c>
      <c r="AE30" s="84" t="s">
        <v>367</v>
      </c>
      <c r="AF30" s="84" t="s">
        <v>366</v>
      </c>
      <c r="AG30" s="84" t="s">
        <v>363</v>
      </c>
      <c r="AH30" s="92">
        <v>1</v>
      </c>
      <c r="AI30" s="88">
        <v>45658</v>
      </c>
      <c r="AJ30" s="88">
        <v>46022</v>
      </c>
      <c r="AK30" s="84" t="s">
        <v>829</v>
      </c>
      <c r="AL30" s="84" t="s">
        <v>836</v>
      </c>
      <c r="AM30" s="84" t="s">
        <v>850</v>
      </c>
      <c r="AN30" s="84" t="s">
        <v>365</v>
      </c>
      <c r="AO30" s="84" t="s">
        <v>4</v>
      </c>
      <c r="AP30" s="84" t="s">
        <v>182</v>
      </c>
      <c r="AQ30" s="84" t="s">
        <v>181</v>
      </c>
      <c r="AR30" s="84" t="s">
        <v>4</v>
      </c>
      <c r="AS30" s="93">
        <v>1</v>
      </c>
      <c r="AT30" s="93">
        <v>1</v>
      </c>
      <c r="AU30" s="93">
        <v>1</v>
      </c>
      <c r="AV30" s="94">
        <f>AVERAGE(AS30:AU30)</f>
        <v>1</v>
      </c>
      <c r="AW30" s="93">
        <v>1</v>
      </c>
      <c r="AX30" s="93">
        <v>1</v>
      </c>
      <c r="AY30" s="93">
        <v>1</v>
      </c>
      <c r="AZ30" s="94">
        <f>AVERAGE(AW30:AY30)</f>
        <v>1</v>
      </c>
      <c r="BA30" s="104">
        <v>1</v>
      </c>
      <c r="BB30" s="93">
        <v>1</v>
      </c>
      <c r="BC30" s="93">
        <v>1</v>
      </c>
      <c r="BD30" s="106">
        <f>AVERAGE(BA30:BC30)</f>
        <v>1</v>
      </c>
      <c r="BE30" s="93">
        <v>1</v>
      </c>
      <c r="BF30" s="93">
        <v>1</v>
      </c>
      <c r="BG30" s="93">
        <v>1</v>
      </c>
      <c r="BH30" s="94">
        <f>AVERAGE(BE30:BG30)</f>
        <v>1</v>
      </c>
      <c r="BI30" s="84"/>
      <c r="BJ30" s="90" t="s">
        <v>606</v>
      </c>
      <c r="BK30" s="91" t="s">
        <v>606</v>
      </c>
      <c r="BL30" s="49"/>
      <c r="BM30" s="49"/>
      <c r="BN30" s="49"/>
      <c r="BO30" s="49"/>
    </row>
    <row r="31" spans="1:67" ht="12" customHeight="1" x14ac:dyDescent="0.3">
      <c r="A31" s="83">
        <v>24</v>
      </c>
      <c r="B31" s="84"/>
      <c r="C31" s="84" t="s">
        <v>3</v>
      </c>
      <c r="D31" s="84" t="s">
        <v>6</v>
      </c>
      <c r="E31" s="84" t="s">
        <v>19</v>
      </c>
      <c r="F31" s="84" t="s">
        <v>265</v>
      </c>
      <c r="G31" s="84" t="s">
        <v>58</v>
      </c>
      <c r="H31" s="84" t="s">
        <v>106</v>
      </c>
      <c r="I31" s="84" t="s">
        <v>6</v>
      </c>
      <c r="J31" s="84" t="s">
        <v>210</v>
      </c>
      <c r="K31" s="84" t="s">
        <v>289</v>
      </c>
      <c r="L31" s="84" t="s">
        <v>187</v>
      </c>
      <c r="M31" s="84" t="s">
        <v>855</v>
      </c>
      <c r="N31" s="84" t="s">
        <v>631</v>
      </c>
      <c r="O31" s="84" t="s">
        <v>631</v>
      </c>
      <c r="P31" s="84" t="s">
        <v>4</v>
      </c>
      <c r="Q31" s="84" t="s">
        <v>4</v>
      </c>
      <c r="R31" s="84" t="s">
        <v>4</v>
      </c>
      <c r="S31" s="84" t="s">
        <v>874</v>
      </c>
      <c r="T31" s="86" t="s">
        <v>419</v>
      </c>
      <c r="U31" s="84" t="s">
        <v>875</v>
      </c>
      <c r="V31" s="84" t="s">
        <v>732</v>
      </c>
      <c r="W31" s="84" t="s">
        <v>876</v>
      </c>
      <c r="X31" s="84" t="s">
        <v>876</v>
      </c>
      <c r="Y31" s="84" t="s">
        <v>768</v>
      </c>
      <c r="Z31" s="84" t="s">
        <v>782</v>
      </c>
      <c r="AA31" s="84" t="s">
        <v>768</v>
      </c>
      <c r="AB31" s="84" t="s">
        <v>754</v>
      </c>
      <c r="AC31" s="84" t="s">
        <v>815</v>
      </c>
      <c r="AD31" s="84" t="s">
        <v>4</v>
      </c>
      <c r="AE31" s="84" t="s">
        <v>367</v>
      </c>
      <c r="AF31" s="84" t="s">
        <v>372</v>
      </c>
      <c r="AG31" s="84" t="s">
        <v>363</v>
      </c>
      <c r="AH31" s="87">
        <v>50</v>
      </c>
      <c r="AI31" s="88">
        <v>45658</v>
      </c>
      <c r="AJ31" s="88">
        <v>46022</v>
      </c>
      <c r="AK31" s="84" t="s">
        <v>829</v>
      </c>
      <c r="AL31" s="84" t="s">
        <v>836</v>
      </c>
      <c r="AM31" s="84" t="s">
        <v>850</v>
      </c>
      <c r="AN31" s="84" t="s">
        <v>365</v>
      </c>
      <c r="AO31" s="84" t="s">
        <v>4</v>
      </c>
      <c r="AP31" s="84" t="s">
        <v>182</v>
      </c>
      <c r="AQ31" s="84" t="s">
        <v>181</v>
      </c>
      <c r="AR31" s="84" t="s">
        <v>4</v>
      </c>
      <c r="AS31" s="83"/>
      <c r="AT31" s="83">
        <v>5</v>
      </c>
      <c r="AU31" s="83">
        <v>5</v>
      </c>
      <c r="AV31" s="89">
        <f t="shared" si="0"/>
        <v>10</v>
      </c>
      <c r="AW31" s="83">
        <v>5</v>
      </c>
      <c r="AX31" s="83">
        <v>5</v>
      </c>
      <c r="AY31" s="83">
        <v>5</v>
      </c>
      <c r="AZ31" s="89">
        <f t="shared" si="1"/>
        <v>15</v>
      </c>
      <c r="BA31" s="83">
        <v>5</v>
      </c>
      <c r="BB31" s="83">
        <v>5</v>
      </c>
      <c r="BC31" s="83">
        <v>5</v>
      </c>
      <c r="BD31" s="105">
        <f t="shared" si="2"/>
        <v>15</v>
      </c>
      <c r="BE31" s="83">
        <v>5</v>
      </c>
      <c r="BF31" s="83">
        <v>5</v>
      </c>
      <c r="BG31" s="83">
        <v>0</v>
      </c>
      <c r="BH31" s="89">
        <f t="shared" si="3"/>
        <v>10</v>
      </c>
      <c r="BI31" s="84"/>
      <c r="BJ31" s="90" t="s">
        <v>606</v>
      </c>
      <c r="BK31" s="91">
        <f t="shared" si="4"/>
        <v>0</v>
      </c>
      <c r="BL31" s="49"/>
      <c r="BM31" s="49"/>
      <c r="BN31" s="49"/>
      <c r="BO31" s="49"/>
    </row>
    <row r="32" spans="1:67" ht="12" customHeight="1" x14ac:dyDescent="0.3">
      <c r="A32" s="83">
        <v>25</v>
      </c>
      <c r="B32" s="84"/>
      <c r="C32" s="84" t="s">
        <v>3</v>
      </c>
      <c r="D32" s="84" t="s">
        <v>33</v>
      </c>
      <c r="E32" s="85" t="s">
        <v>22</v>
      </c>
      <c r="F32" s="84" t="s">
        <v>265</v>
      </c>
      <c r="G32" s="84" t="s">
        <v>58</v>
      </c>
      <c r="H32" s="84" t="s">
        <v>106</v>
      </c>
      <c r="I32" s="84" t="s">
        <v>6</v>
      </c>
      <c r="J32" s="84" t="s">
        <v>210</v>
      </c>
      <c r="K32" s="84" t="s">
        <v>289</v>
      </c>
      <c r="L32" s="84" t="s">
        <v>187</v>
      </c>
      <c r="M32" s="84" t="s">
        <v>855</v>
      </c>
      <c r="N32" s="84" t="s">
        <v>890</v>
      </c>
      <c r="O32" s="84" t="s">
        <v>890</v>
      </c>
      <c r="P32" s="84" t="s">
        <v>889</v>
      </c>
      <c r="Q32" s="84" t="s">
        <v>889</v>
      </c>
      <c r="R32" s="84" t="s">
        <v>4</v>
      </c>
      <c r="S32" s="84" t="s">
        <v>679</v>
      </c>
      <c r="T32" s="86" t="s">
        <v>419</v>
      </c>
      <c r="U32" s="84" t="s">
        <v>707</v>
      </c>
      <c r="V32" s="84" t="s">
        <v>733</v>
      </c>
      <c r="W32" s="84" t="s">
        <v>707</v>
      </c>
      <c r="X32" s="84" t="s">
        <v>783</v>
      </c>
      <c r="Y32" s="84" t="s">
        <v>106</v>
      </c>
      <c r="Z32" s="84" t="s">
        <v>995</v>
      </c>
      <c r="AA32" s="84" t="s">
        <v>106</v>
      </c>
      <c r="AB32" s="84" t="s">
        <v>368</v>
      </c>
      <c r="AC32" s="84" t="s">
        <v>816</v>
      </c>
      <c r="AD32" s="84" t="s">
        <v>4</v>
      </c>
      <c r="AE32" s="84" t="s">
        <v>367</v>
      </c>
      <c r="AF32" s="84" t="s">
        <v>366</v>
      </c>
      <c r="AG32" s="84" t="s">
        <v>363</v>
      </c>
      <c r="AH32" s="87">
        <v>164</v>
      </c>
      <c r="AI32" s="88">
        <v>45659</v>
      </c>
      <c r="AJ32" s="88">
        <v>45945</v>
      </c>
      <c r="AK32" s="84" t="s">
        <v>250</v>
      </c>
      <c r="AL32" s="84" t="s">
        <v>837</v>
      </c>
      <c r="AM32" s="84" t="s">
        <v>851</v>
      </c>
      <c r="AN32" s="84" t="s">
        <v>365</v>
      </c>
      <c r="AO32" s="84" t="s">
        <v>4</v>
      </c>
      <c r="AP32" s="84" t="s">
        <v>182</v>
      </c>
      <c r="AQ32" s="84"/>
      <c r="AR32" s="84" t="s">
        <v>4</v>
      </c>
      <c r="AS32" s="83"/>
      <c r="AT32" s="83"/>
      <c r="AU32" s="83"/>
      <c r="AV32" s="89">
        <f t="shared" si="0"/>
        <v>0</v>
      </c>
      <c r="AW32" s="83"/>
      <c r="AX32" s="83"/>
      <c r="AY32" s="83"/>
      <c r="AZ32" s="89">
        <f t="shared" si="1"/>
        <v>0</v>
      </c>
      <c r="BA32" s="83">
        <v>50</v>
      </c>
      <c r="BB32" s="83"/>
      <c r="BC32" s="83"/>
      <c r="BD32" s="105">
        <f t="shared" si="2"/>
        <v>50</v>
      </c>
      <c r="BE32" s="83">
        <v>114</v>
      </c>
      <c r="BF32" s="83"/>
      <c r="BG32" s="83"/>
      <c r="BH32" s="89">
        <f t="shared" si="3"/>
        <v>114</v>
      </c>
      <c r="BI32" s="84"/>
      <c r="BJ32" s="90" t="s">
        <v>606</v>
      </c>
      <c r="BK32" s="91">
        <f t="shared" si="4"/>
        <v>0</v>
      </c>
      <c r="BL32" s="49"/>
      <c r="BM32" s="49"/>
      <c r="BN32" s="49"/>
      <c r="BO32" s="49"/>
    </row>
    <row r="33" spans="1:67" ht="12" customHeight="1" x14ac:dyDescent="0.3">
      <c r="A33" s="83">
        <v>26</v>
      </c>
      <c r="B33" s="84"/>
      <c r="C33" s="84" t="s">
        <v>3</v>
      </c>
      <c r="D33" s="84" t="s">
        <v>33</v>
      </c>
      <c r="E33" s="85" t="s">
        <v>22</v>
      </c>
      <c r="F33" s="84" t="s">
        <v>265</v>
      </c>
      <c r="G33" s="84" t="s">
        <v>58</v>
      </c>
      <c r="H33" s="84" t="s">
        <v>106</v>
      </c>
      <c r="I33" s="84" t="s">
        <v>6</v>
      </c>
      <c r="J33" s="84" t="s">
        <v>210</v>
      </c>
      <c r="K33" s="84" t="s">
        <v>289</v>
      </c>
      <c r="L33" s="84" t="s">
        <v>187</v>
      </c>
      <c r="M33" s="84" t="s">
        <v>855</v>
      </c>
      <c r="N33" s="84" t="s">
        <v>890</v>
      </c>
      <c r="O33" s="84" t="s">
        <v>890</v>
      </c>
      <c r="P33" s="84" t="s">
        <v>889</v>
      </c>
      <c r="Q33" s="84" t="s">
        <v>889</v>
      </c>
      <c r="R33" s="84" t="s">
        <v>4</v>
      </c>
      <c r="S33" s="84" t="s">
        <v>680</v>
      </c>
      <c r="T33" s="86" t="s">
        <v>419</v>
      </c>
      <c r="U33" s="84" t="s">
        <v>709</v>
      </c>
      <c r="V33" s="84" t="s">
        <v>734</v>
      </c>
      <c r="W33" s="84" t="s">
        <v>708</v>
      </c>
      <c r="X33" s="84" t="s">
        <v>784</v>
      </c>
      <c r="Y33" s="84" t="s">
        <v>106</v>
      </c>
      <c r="Z33" s="84" t="s">
        <v>995</v>
      </c>
      <c r="AA33" s="84" t="s">
        <v>106</v>
      </c>
      <c r="AB33" s="84" t="s">
        <v>368</v>
      </c>
      <c r="AC33" s="84" t="s">
        <v>798</v>
      </c>
      <c r="AD33" s="84" t="s">
        <v>4</v>
      </c>
      <c r="AE33" s="84" t="s">
        <v>367</v>
      </c>
      <c r="AF33" s="84" t="s">
        <v>372</v>
      </c>
      <c r="AG33" s="84" t="s">
        <v>363</v>
      </c>
      <c r="AH33" s="87">
        <v>553</v>
      </c>
      <c r="AI33" s="88">
        <v>45659</v>
      </c>
      <c r="AJ33" s="88">
        <v>45366</v>
      </c>
      <c r="AK33" s="84" t="s">
        <v>250</v>
      </c>
      <c r="AL33" s="84" t="s">
        <v>837</v>
      </c>
      <c r="AM33" s="84" t="s">
        <v>851</v>
      </c>
      <c r="AN33" s="84" t="s">
        <v>365</v>
      </c>
      <c r="AO33" s="84" t="s">
        <v>4</v>
      </c>
      <c r="AP33" s="84" t="s">
        <v>182</v>
      </c>
      <c r="AQ33" s="84"/>
      <c r="AR33" s="84" t="s">
        <v>4</v>
      </c>
      <c r="AS33" s="83"/>
      <c r="AT33" s="83"/>
      <c r="AU33" s="83">
        <v>91</v>
      </c>
      <c r="AV33" s="89">
        <f t="shared" si="0"/>
        <v>91</v>
      </c>
      <c r="AW33" s="83">
        <v>288</v>
      </c>
      <c r="AX33" s="83"/>
      <c r="AY33" s="83"/>
      <c r="AZ33" s="89">
        <f t="shared" si="1"/>
        <v>288</v>
      </c>
      <c r="BA33" s="83"/>
      <c r="BB33" s="83">
        <v>9</v>
      </c>
      <c r="BC33" s="83"/>
      <c r="BD33" s="105">
        <f t="shared" si="2"/>
        <v>9</v>
      </c>
      <c r="BE33" s="83"/>
      <c r="BF33" s="83">
        <v>165</v>
      </c>
      <c r="BG33" s="83"/>
      <c r="BH33" s="89">
        <f t="shared" si="3"/>
        <v>165</v>
      </c>
      <c r="BI33" s="84"/>
      <c r="BJ33" s="90" t="s">
        <v>606</v>
      </c>
      <c r="BK33" s="91">
        <f t="shared" si="4"/>
        <v>0</v>
      </c>
      <c r="BL33" s="49"/>
      <c r="BM33" s="49"/>
      <c r="BN33" s="49"/>
      <c r="BO33" s="49"/>
    </row>
    <row r="34" spans="1:67" ht="12" customHeight="1" x14ac:dyDescent="0.3">
      <c r="A34" s="83">
        <v>27</v>
      </c>
      <c r="B34" s="84"/>
      <c r="C34" s="84" t="s">
        <v>3</v>
      </c>
      <c r="D34" s="84" t="s">
        <v>33</v>
      </c>
      <c r="E34" s="85" t="s">
        <v>12</v>
      </c>
      <c r="F34" s="84" t="s">
        <v>265</v>
      </c>
      <c r="G34" s="84" t="s">
        <v>58</v>
      </c>
      <c r="H34" s="84" t="s">
        <v>106</v>
      </c>
      <c r="I34" s="84" t="s">
        <v>6</v>
      </c>
      <c r="J34" s="84" t="s">
        <v>210</v>
      </c>
      <c r="K34" s="84" t="s">
        <v>289</v>
      </c>
      <c r="L34" s="84" t="s">
        <v>187</v>
      </c>
      <c r="M34" s="84" t="s">
        <v>855</v>
      </c>
      <c r="N34" s="84" t="s">
        <v>631</v>
      </c>
      <c r="O34" s="84" t="s">
        <v>631</v>
      </c>
      <c r="P34" s="84" t="s">
        <v>649</v>
      </c>
      <c r="Q34" s="84" t="s">
        <v>663</v>
      </c>
      <c r="R34" s="84" t="s">
        <v>4</v>
      </c>
      <c r="S34" s="84" t="s">
        <v>682</v>
      </c>
      <c r="T34" s="86" t="s">
        <v>419</v>
      </c>
      <c r="U34" s="85" t="s">
        <v>858</v>
      </c>
      <c r="V34" s="85" t="s">
        <v>735</v>
      </c>
      <c r="W34" s="85" t="s">
        <v>749</v>
      </c>
      <c r="X34" s="85" t="s">
        <v>790</v>
      </c>
      <c r="Y34" s="84" t="s">
        <v>791</v>
      </c>
      <c r="Z34" s="84" t="s">
        <v>994</v>
      </c>
      <c r="AA34" s="84" t="s">
        <v>994</v>
      </c>
      <c r="AB34" s="84" t="s">
        <v>781</v>
      </c>
      <c r="AC34" s="84" t="s">
        <v>818</v>
      </c>
      <c r="AD34" s="84" t="s">
        <v>4</v>
      </c>
      <c r="AE34" s="84" t="s">
        <v>367</v>
      </c>
      <c r="AF34" s="84" t="s">
        <v>372</v>
      </c>
      <c r="AG34" s="84" t="s">
        <v>363</v>
      </c>
      <c r="AH34" s="95">
        <v>7.5200000000000003E-2</v>
      </c>
      <c r="AI34" s="88">
        <v>45658</v>
      </c>
      <c r="AJ34" s="88">
        <v>46022</v>
      </c>
      <c r="AK34" s="84" t="s">
        <v>250</v>
      </c>
      <c r="AL34" s="84" t="s">
        <v>841</v>
      </c>
      <c r="AM34" s="84" t="s">
        <v>853</v>
      </c>
      <c r="AN34" s="84" t="s">
        <v>365</v>
      </c>
      <c r="AO34" s="84" t="s">
        <v>4</v>
      </c>
      <c r="AP34" s="84" t="s">
        <v>182</v>
      </c>
      <c r="AQ34" s="84"/>
      <c r="AR34" s="84" t="s">
        <v>4</v>
      </c>
      <c r="AS34" s="83"/>
      <c r="AT34" s="83"/>
      <c r="AU34" s="83"/>
      <c r="AV34" s="89">
        <f t="shared" ref="AV34:AV59" si="5">+AS34+AT34+AU34</f>
        <v>0</v>
      </c>
      <c r="AW34" s="83"/>
      <c r="AX34" s="83"/>
      <c r="AY34" s="83"/>
      <c r="AZ34" s="89">
        <f t="shared" ref="AZ34:AZ59" si="6">SUM(AW34:AY34)</f>
        <v>0</v>
      </c>
      <c r="BA34" s="83"/>
      <c r="BB34" s="83"/>
      <c r="BC34" s="83"/>
      <c r="BD34" s="105">
        <f t="shared" ref="BD34:BD59" si="7">SUM(BA34:BC34)</f>
        <v>0</v>
      </c>
      <c r="BE34" s="83"/>
      <c r="BF34" s="83"/>
      <c r="BG34" s="96">
        <v>7.5200000000000003E-2</v>
      </c>
      <c r="BH34" s="97">
        <f t="shared" ref="BH34:BH59" si="8">SUM(BE34:BG34)</f>
        <v>7.5200000000000003E-2</v>
      </c>
      <c r="BI34" s="84"/>
      <c r="BJ34" s="90"/>
      <c r="BK34" s="91" t="s">
        <v>606</v>
      </c>
      <c r="BL34" s="49"/>
      <c r="BM34" s="49"/>
      <c r="BN34" s="49"/>
      <c r="BO34" s="49"/>
    </row>
    <row r="35" spans="1:67" ht="12" customHeight="1" x14ac:dyDescent="0.3">
      <c r="A35" s="83">
        <v>28</v>
      </c>
      <c r="B35" s="84"/>
      <c r="C35" s="84" t="s">
        <v>3</v>
      </c>
      <c r="D35" s="84" t="s">
        <v>33</v>
      </c>
      <c r="E35" s="85" t="s">
        <v>19</v>
      </c>
      <c r="F35" s="84" t="s">
        <v>265</v>
      </c>
      <c r="G35" s="84" t="s">
        <v>58</v>
      </c>
      <c r="H35" s="84" t="s">
        <v>106</v>
      </c>
      <c r="I35" s="84" t="s">
        <v>6</v>
      </c>
      <c r="J35" s="84" t="s">
        <v>210</v>
      </c>
      <c r="K35" s="84" t="s">
        <v>289</v>
      </c>
      <c r="L35" s="84" t="s">
        <v>187</v>
      </c>
      <c r="M35" s="84" t="s">
        <v>855</v>
      </c>
      <c r="N35" s="84" t="s">
        <v>631</v>
      </c>
      <c r="O35" s="84" t="s">
        <v>631</v>
      </c>
      <c r="P35" s="84" t="s">
        <v>651</v>
      </c>
      <c r="Q35" s="84" t="s">
        <v>665</v>
      </c>
      <c r="R35" s="84" t="s">
        <v>4</v>
      </c>
      <c r="S35" s="84" t="s">
        <v>684</v>
      </c>
      <c r="T35" s="86" t="s">
        <v>419</v>
      </c>
      <c r="U35" s="85" t="s">
        <v>859</v>
      </c>
      <c r="V35" s="85" t="s">
        <v>859</v>
      </c>
      <c r="W35" s="85" t="s">
        <v>877</v>
      </c>
      <c r="X35" s="85" t="s">
        <v>877</v>
      </c>
      <c r="Y35" s="84" t="s">
        <v>106</v>
      </c>
      <c r="Z35" s="84" t="s">
        <v>792</v>
      </c>
      <c r="AA35" s="84" t="s">
        <v>106</v>
      </c>
      <c r="AB35" s="84" t="s">
        <v>793</v>
      </c>
      <c r="AC35" s="84" t="s">
        <v>820</v>
      </c>
      <c r="AD35" s="84" t="s">
        <v>4</v>
      </c>
      <c r="AE35" s="84" t="s">
        <v>367</v>
      </c>
      <c r="AF35" s="84" t="s">
        <v>372</v>
      </c>
      <c r="AG35" s="84" t="s">
        <v>363</v>
      </c>
      <c r="AH35" s="87">
        <v>509</v>
      </c>
      <c r="AI35" s="88">
        <v>45658</v>
      </c>
      <c r="AJ35" s="88">
        <v>45838</v>
      </c>
      <c r="AK35" s="84" t="s">
        <v>250</v>
      </c>
      <c r="AL35" s="84" t="s">
        <v>842</v>
      </c>
      <c r="AM35" s="84" t="s">
        <v>854</v>
      </c>
      <c r="AN35" s="84" t="s">
        <v>365</v>
      </c>
      <c r="AO35" s="84" t="s">
        <v>4</v>
      </c>
      <c r="AP35" s="84" t="s">
        <v>182</v>
      </c>
      <c r="AQ35" s="84"/>
      <c r="AR35" s="84" t="s">
        <v>4</v>
      </c>
      <c r="AS35" s="83"/>
      <c r="AT35" s="83"/>
      <c r="AU35" s="83"/>
      <c r="AV35" s="89">
        <f t="shared" si="5"/>
        <v>0</v>
      </c>
      <c r="AW35" s="83"/>
      <c r="AX35" s="83"/>
      <c r="AY35" s="83">
        <v>509</v>
      </c>
      <c r="AZ35" s="89">
        <f t="shared" si="6"/>
        <v>509</v>
      </c>
      <c r="BA35" s="83"/>
      <c r="BB35" s="83"/>
      <c r="BC35" s="83"/>
      <c r="BD35" s="105">
        <f t="shared" si="7"/>
        <v>0</v>
      </c>
      <c r="BE35" s="83"/>
      <c r="BF35" s="83"/>
      <c r="BG35" s="83"/>
      <c r="BH35" s="89">
        <f t="shared" si="8"/>
        <v>0</v>
      </c>
      <c r="BI35" s="84"/>
      <c r="BJ35" s="90"/>
      <c r="BK35" s="91">
        <f t="shared" ref="BK35:BK37" si="9">+AH35-AV35-AZ35-BD35-BH35</f>
        <v>0</v>
      </c>
      <c r="BL35" s="49"/>
      <c r="BM35" s="49"/>
      <c r="BN35" s="49"/>
      <c r="BO35" s="49"/>
    </row>
    <row r="36" spans="1:67" ht="12" customHeight="1" x14ac:dyDescent="0.3">
      <c r="A36" s="83">
        <v>29</v>
      </c>
      <c r="B36" s="84"/>
      <c r="C36" s="84" t="s">
        <v>3</v>
      </c>
      <c r="D36" s="84" t="s">
        <v>33</v>
      </c>
      <c r="E36" s="85" t="s">
        <v>19</v>
      </c>
      <c r="F36" s="84" t="s">
        <v>265</v>
      </c>
      <c r="G36" s="84" t="s">
        <v>58</v>
      </c>
      <c r="H36" s="84" t="s">
        <v>106</v>
      </c>
      <c r="I36" s="84" t="s">
        <v>6</v>
      </c>
      <c r="J36" s="84" t="s">
        <v>210</v>
      </c>
      <c r="K36" s="84" t="s">
        <v>289</v>
      </c>
      <c r="L36" s="84" t="s">
        <v>187</v>
      </c>
      <c r="M36" s="84" t="s">
        <v>855</v>
      </c>
      <c r="N36" s="84" t="s">
        <v>631</v>
      </c>
      <c r="O36" s="84" t="s">
        <v>631</v>
      </c>
      <c r="P36" s="84" t="s">
        <v>651</v>
      </c>
      <c r="Q36" s="84" t="s">
        <v>665</v>
      </c>
      <c r="R36" s="84" t="s">
        <v>4</v>
      </c>
      <c r="S36" s="84" t="s">
        <v>684</v>
      </c>
      <c r="T36" s="86" t="s">
        <v>419</v>
      </c>
      <c r="U36" s="85" t="s">
        <v>860</v>
      </c>
      <c r="V36" s="85" t="s">
        <v>878</v>
      </c>
      <c r="W36" s="85" t="s">
        <v>750</v>
      </c>
      <c r="X36" s="85" t="s">
        <v>794</v>
      </c>
      <c r="Y36" s="84" t="s">
        <v>795</v>
      </c>
      <c r="Z36" s="84" t="s">
        <v>994</v>
      </c>
      <c r="AA36" s="84" t="s">
        <v>994</v>
      </c>
      <c r="AB36" s="84" t="s">
        <v>781</v>
      </c>
      <c r="AC36" s="84" t="s">
        <v>821</v>
      </c>
      <c r="AD36" s="84" t="s">
        <v>4</v>
      </c>
      <c r="AE36" s="84" t="s">
        <v>367</v>
      </c>
      <c r="AF36" s="84" t="s">
        <v>366</v>
      </c>
      <c r="AG36" s="84" t="s">
        <v>363</v>
      </c>
      <c r="AH36" s="92">
        <v>0.6</v>
      </c>
      <c r="AI36" s="88">
        <v>45658</v>
      </c>
      <c r="AJ36" s="88">
        <v>46022</v>
      </c>
      <c r="AK36" s="84" t="s">
        <v>250</v>
      </c>
      <c r="AL36" s="84" t="s">
        <v>842</v>
      </c>
      <c r="AM36" s="84" t="s">
        <v>854</v>
      </c>
      <c r="AN36" s="84" t="s">
        <v>365</v>
      </c>
      <c r="AO36" s="84" t="s">
        <v>4</v>
      </c>
      <c r="AP36" s="84" t="s">
        <v>182</v>
      </c>
      <c r="AQ36" s="84"/>
      <c r="AR36" s="84" t="s">
        <v>4</v>
      </c>
      <c r="AS36" s="83"/>
      <c r="AT36" s="83"/>
      <c r="AU36" s="83"/>
      <c r="AV36" s="89">
        <f t="shared" si="5"/>
        <v>0</v>
      </c>
      <c r="AW36" s="83"/>
      <c r="AX36" s="83"/>
      <c r="AY36" s="83"/>
      <c r="AZ36" s="89">
        <f t="shared" si="6"/>
        <v>0</v>
      </c>
      <c r="BA36" s="104">
        <v>0.3</v>
      </c>
      <c r="BB36" s="93"/>
      <c r="BC36" s="93"/>
      <c r="BD36" s="106">
        <f t="shared" si="7"/>
        <v>0.3</v>
      </c>
      <c r="BE36" s="83"/>
      <c r="BF36" s="83"/>
      <c r="BG36" s="93">
        <v>0.3</v>
      </c>
      <c r="BH36" s="94">
        <f t="shared" si="8"/>
        <v>0.3</v>
      </c>
      <c r="BI36" s="84"/>
      <c r="BJ36" s="90"/>
      <c r="BK36" s="91">
        <f t="shared" si="9"/>
        <v>0</v>
      </c>
      <c r="BL36" s="49"/>
      <c r="BM36" s="49"/>
      <c r="BN36" s="49"/>
      <c r="BO36" s="49"/>
    </row>
    <row r="37" spans="1:67" ht="12" customHeight="1" x14ac:dyDescent="0.3">
      <c r="A37" s="83">
        <v>30</v>
      </c>
      <c r="B37" s="84"/>
      <c r="C37" s="84" t="s">
        <v>3</v>
      </c>
      <c r="D37" s="84" t="s">
        <v>33</v>
      </c>
      <c r="E37" s="85" t="s">
        <v>12</v>
      </c>
      <c r="F37" s="84" t="s">
        <v>265</v>
      </c>
      <c r="G37" s="84" t="s">
        <v>58</v>
      </c>
      <c r="H37" s="84" t="s">
        <v>106</v>
      </c>
      <c r="I37" s="84" t="s">
        <v>6</v>
      </c>
      <c r="J37" s="84" t="s">
        <v>210</v>
      </c>
      <c r="K37" s="84" t="s">
        <v>289</v>
      </c>
      <c r="L37" s="84" t="s">
        <v>187</v>
      </c>
      <c r="M37" s="84" t="s">
        <v>855</v>
      </c>
      <c r="N37" s="84" t="s">
        <v>634</v>
      </c>
      <c r="O37" s="84" t="s">
        <v>640</v>
      </c>
      <c r="P37" s="84" t="s">
        <v>653</v>
      </c>
      <c r="Q37" s="84" t="s">
        <v>667</v>
      </c>
      <c r="R37" s="84" t="s">
        <v>4</v>
      </c>
      <c r="S37" s="84" t="s">
        <v>998</v>
      </c>
      <c r="T37" s="86" t="s">
        <v>419</v>
      </c>
      <c r="U37" s="85" t="s">
        <v>997</v>
      </c>
      <c r="V37" s="85" t="s">
        <v>715</v>
      </c>
      <c r="W37" s="85" t="s">
        <v>751</v>
      </c>
      <c r="X37" s="85" t="s">
        <v>857</v>
      </c>
      <c r="Y37" s="84" t="s">
        <v>106</v>
      </c>
      <c r="Z37" s="84" t="s">
        <v>993</v>
      </c>
      <c r="AA37" s="84" t="s">
        <v>106</v>
      </c>
      <c r="AB37" s="84" t="s">
        <v>793</v>
      </c>
      <c r="AC37" s="84" t="s">
        <v>824</v>
      </c>
      <c r="AD37" s="84" t="s">
        <v>4</v>
      </c>
      <c r="AE37" s="84" t="s">
        <v>367</v>
      </c>
      <c r="AF37" s="84" t="s">
        <v>372</v>
      </c>
      <c r="AG37" s="84" t="s">
        <v>363</v>
      </c>
      <c r="AH37" s="92">
        <v>0.6</v>
      </c>
      <c r="AI37" s="88">
        <v>45658</v>
      </c>
      <c r="AJ37" s="88">
        <v>46022</v>
      </c>
      <c r="AK37" s="84" t="s">
        <v>250</v>
      </c>
      <c r="AL37" s="84" t="s">
        <v>843</v>
      </c>
      <c r="AM37" s="84" t="s">
        <v>843</v>
      </c>
      <c r="AN37" s="84" t="s">
        <v>365</v>
      </c>
      <c r="AO37" s="84" t="s">
        <v>4</v>
      </c>
      <c r="AP37" s="84" t="s">
        <v>182</v>
      </c>
      <c r="AQ37" s="99"/>
      <c r="AR37" s="84" t="s">
        <v>4</v>
      </c>
      <c r="AS37" s="83"/>
      <c r="AT37" s="83"/>
      <c r="AU37" s="83"/>
      <c r="AV37" s="89">
        <f t="shared" si="5"/>
        <v>0</v>
      </c>
      <c r="AW37" s="83"/>
      <c r="AX37" s="83"/>
      <c r="AY37" s="83"/>
      <c r="AZ37" s="89">
        <f t="shared" si="6"/>
        <v>0</v>
      </c>
      <c r="BA37" s="83"/>
      <c r="BB37" s="83"/>
      <c r="BC37" s="83"/>
      <c r="BD37" s="107">
        <f t="shared" si="7"/>
        <v>0</v>
      </c>
      <c r="BE37" s="83"/>
      <c r="BF37" s="83"/>
      <c r="BG37" s="93">
        <v>0.6</v>
      </c>
      <c r="BH37" s="94">
        <f t="shared" si="8"/>
        <v>0.6</v>
      </c>
      <c r="BI37" s="84"/>
      <c r="BJ37" s="90"/>
      <c r="BK37" s="91">
        <f t="shared" si="9"/>
        <v>0</v>
      </c>
      <c r="BL37" s="49"/>
      <c r="BM37" s="49"/>
      <c r="BN37" s="49"/>
      <c r="BO37" s="49"/>
    </row>
    <row r="38" spans="1:67" ht="11.25" customHeight="1" x14ac:dyDescent="0.3">
      <c r="A38" s="83">
        <v>31</v>
      </c>
      <c r="B38" s="84"/>
      <c r="C38" s="84" t="s">
        <v>2</v>
      </c>
      <c r="D38" s="84" t="s">
        <v>6</v>
      </c>
      <c r="E38" s="85" t="s">
        <v>19</v>
      </c>
      <c r="F38" s="84" t="s">
        <v>265</v>
      </c>
      <c r="G38" s="84" t="s">
        <v>58</v>
      </c>
      <c r="H38" s="84" t="s">
        <v>106</v>
      </c>
      <c r="I38" s="84" t="s">
        <v>6</v>
      </c>
      <c r="J38" s="84" t="s">
        <v>893</v>
      </c>
      <c r="K38" s="84" t="s">
        <v>289</v>
      </c>
      <c r="L38" s="84" t="s">
        <v>187</v>
      </c>
      <c r="M38" s="99" t="s">
        <v>855</v>
      </c>
      <c r="N38" s="84" t="s">
        <v>632</v>
      </c>
      <c r="O38" s="84" t="s">
        <v>4</v>
      </c>
      <c r="P38" s="84" t="s">
        <v>4</v>
      </c>
      <c r="Q38" s="84" t="s">
        <v>4</v>
      </c>
      <c r="R38" s="84" t="s">
        <v>4</v>
      </c>
      <c r="S38" s="84" t="s">
        <v>681</v>
      </c>
      <c r="T38" s="86" t="s">
        <v>419</v>
      </c>
      <c r="U38" s="85" t="s">
        <v>710</v>
      </c>
      <c r="V38" s="85" t="s">
        <v>928</v>
      </c>
      <c r="W38" s="85" t="s">
        <v>748</v>
      </c>
      <c r="X38" s="85" t="s">
        <v>785</v>
      </c>
      <c r="Y38" s="84" t="s">
        <v>786</v>
      </c>
      <c r="Z38" s="84" t="s">
        <v>787</v>
      </c>
      <c r="AA38" s="84" t="s">
        <v>788</v>
      </c>
      <c r="AB38" s="84" t="s">
        <v>781</v>
      </c>
      <c r="AC38" s="84" t="s">
        <v>817</v>
      </c>
      <c r="AD38" s="84" t="s">
        <v>4</v>
      </c>
      <c r="AE38" s="84" t="s">
        <v>367</v>
      </c>
      <c r="AF38" s="84" t="s">
        <v>372</v>
      </c>
      <c r="AG38" s="84" t="s">
        <v>363</v>
      </c>
      <c r="AH38" s="92">
        <v>0.8</v>
      </c>
      <c r="AI38" s="88">
        <v>45689</v>
      </c>
      <c r="AJ38" s="88">
        <v>46022</v>
      </c>
      <c r="AK38" s="84" t="s">
        <v>830</v>
      </c>
      <c r="AL38" s="84" t="s">
        <v>838</v>
      </c>
      <c r="AM38" s="84" t="s">
        <v>852</v>
      </c>
      <c r="AN38" s="84" t="s">
        <v>365</v>
      </c>
      <c r="AO38" s="84" t="s">
        <v>4</v>
      </c>
      <c r="AP38" s="84" t="s">
        <v>182</v>
      </c>
      <c r="AQ38" s="99" t="s">
        <v>181</v>
      </c>
      <c r="AR38" s="84" t="s">
        <v>4</v>
      </c>
      <c r="AS38" s="93"/>
      <c r="AT38" s="93"/>
      <c r="AU38" s="93">
        <v>0.8</v>
      </c>
      <c r="AV38" s="94">
        <f t="shared" si="5"/>
        <v>0.8</v>
      </c>
      <c r="AW38" s="93"/>
      <c r="AX38" s="93"/>
      <c r="AY38" s="93">
        <v>0.8</v>
      </c>
      <c r="AZ38" s="94">
        <f t="shared" si="6"/>
        <v>0.8</v>
      </c>
      <c r="BA38" s="104"/>
      <c r="BB38" s="93"/>
      <c r="BC38" s="93">
        <v>0.8</v>
      </c>
      <c r="BD38" s="106">
        <f t="shared" si="7"/>
        <v>0.8</v>
      </c>
      <c r="BE38" s="83"/>
      <c r="BF38" s="83"/>
      <c r="BG38" s="93">
        <v>0.8</v>
      </c>
      <c r="BH38" s="94">
        <f t="shared" si="8"/>
        <v>0.8</v>
      </c>
      <c r="BI38" s="84"/>
      <c r="BJ38" s="90"/>
      <c r="BK38" s="49"/>
      <c r="BL38" s="49"/>
      <c r="BM38" s="49"/>
      <c r="BN38" s="49"/>
      <c r="BO38" s="49"/>
    </row>
    <row r="39" spans="1:67" ht="11.25" customHeight="1" x14ac:dyDescent="0.3">
      <c r="A39" s="83">
        <v>32</v>
      </c>
      <c r="B39" s="84"/>
      <c r="C39" s="84" t="s">
        <v>2</v>
      </c>
      <c r="D39" s="84" t="s">
        <v>6</v>
      </c>
      <c r="E39" s="85" t="s">
        <v>19</v>
      </c>
      <c r="F39" s="84" t="s">
        <v>265</v>
      </c>
      <c r="G39" s="84" t="s">
        <v>58</v>
      </c>
      <c r="H39" s="84" t="s">
        <v>106</v>
      </c>
      <c r="I39" s="84" t="s">
        <v>6</v>
      </c>
      <c r="J39" s="84" t="s">
        <v>894</v>
      </c>
      <c r="K39" s="84" t="s">
        <v>289</v>
      </c>
      <c r="L39" s="84" t="s">
        <v>187</v>
      </c>
      <c r="M39" s="99" t="s">
        <v>855</v>
      </c>
      <c r="N39" s="84" t="s">
        <v>632</v>
      </c>
      <c r="O39" s="84" t="s">
        <v>4</v>
      </c>
      <c r="P39" s="84" t="s">
        <v>4</v>
      </c>
      <c r="Q39" s="84" t="s">
        <v>4</v>
      </c>
      <c r="R39" s="84" t="s">
        <v>4</v>
      </c>
      <c r="S39" s="84" t="s">
        <v>681</v>
      </c>
      <c r="T39" s="86" t="s">
        <v>419</v>
      </c>
      <c r="U39" s="85" t="s">
        <v>711</v>
      </c>
      <c r="V39" s="85" t="s">
        <v>928</v>
      </c>
      <c r="W39" s="85" t="s">
        <v>748</v>
      </c>
      <c r="X39" s="85" t="s">
        <v>785</v>
      </c>
      <c r="Y39" s="84" t="s">
        <v>786</v>
      </c>
      <c r="Z39" s="84" t="s">
        <v>787</v>
      </c>
      <c r="AA39" s="84" t="s">
        <v>788</v>
      </c>
      <c r="AB39" s="84" t="s">
        <v>781</v>
      </c>
      <c r="AC39" s="84" t="s">
        <v>817</v>
      </c>
      <c r="AD39" s="84" t="s">
        <v>4</v>
      </c>
      <c r="AE39" s="84" t="s">
        <v>367</v>
      </c>
      <c r="AF39" s="84" t="s">
        <v>372</v>
      </c>
      <c r="AG39" s="84" t="s">
        <v>363</v>
      </c>
      <c r="AH39" s="92">
        <v>0.8</v>
      </c>
      <c r="AI39" s="88">
        <v>45689</v>
      </c>
      <c r="AJ39" s="88">
        <v>46022</v>
      </c>
      <c r="AK39" s="84" t="s">
        <v>830</v>
      </c>
      <c r="AL39" s="84" t="s">
        <v>839</v>
      </c>
      <c r="AM39" s="84" t="s">
        <v>852</v>
      </c>
      <c r="AN39" s="84" t="s">
        <v>365</v>
      </c>
      <c r="AO39" s="84" t="s">
        <v>4</v>
      </c>
      <c r="AP39" s="84" t="s">
        <v>182</v>
      </c>
      <c r="AQ39" s="99" t="s">
        <v>181</v>
      </c>
      <c r="AR39" s="84" t="s">
        <v>4</v>
      </c>
      <c r="AS39" s="93"/>
      <c r="AT39" s="93"/>
      <c r="AU39" s="93">
        <v>0.8</v>
      </c>
      <c r="AV39" s="94">
        <f t="shared" si="5"/>
        <v>0.8</v>
      </c>
      <c r="AW39" s="93"/>
      <c r="AX39" s="93"/>
      <c r="AY39" s="93">
        <v>0.8</v>
      </c>
      <c r="AZ39" s="94">
        <f t="shared" si="6"/>
        <v>0.8</v>
      </c>
      <c r="BA39" s="104"/>
      <c r="BB39" s="93"/>
      <c r="BC39" s="93">
        <v>0.8</v>
      </c>
      <c r="BD39" s="106">
        <f t="shared" si="7"/>
        <v>0.8</v>
      </c>
      <c r="BE39" s="83"/>
      <c r="BF39" s="83"/>
      <c r="BG39" s="93">
        <v>0.8</v>
      </c>
      <c r="BH39" s="94">
        <f t="shared" si="8"/>
        <v>0.8</v>
      </c>
      <c r="BI39" s="84"/>
      <c r="BJ39" s="90"/>
      <c r="BK39" s="49">
        <f>SUBTOTAL(9,BK23:BK23)</f>
        <v>0</v>
      </c>
      <c r="BL39" s="49">
        <f>SUBTOTAL(9,BL23:BL23)</f>
        <v>0</v>
      </c>
      <c r="BM39" s="49">
        <f>SUBTOTAL(9,BM23:BM23)</f>
        <v>0</v>
      </c>
      <c r="BN39" s="49">
        <f>SUBTOTAL(9,BN23:BN23)</f>
        <v>0</v>
      </c>
      <c r="BO39" s="49"/>
    </row>
    <row r="40" spans="1:67" ht="11.25" customHeight="1" x14ac:dyDescent="0.3">
      <c r="A40" s="83">
        <v>33</v>
      </c>
      <c r="B40" s="84"/>
      <c r="C40" s="84" t="s">
        <v>2</v>
      </c>
      <c r="D40" s="84" t="s">
        <v>6</v>
      </c>
      <c r="E40" s="85" t="s">
        <v>19</v>
      </c>
      <c r="F40" s="84" t="s">
        <v>265</v>
      </c>
      <c r="G40" s="84" t="s">
        <v>58</v>
      </c>
      <c r="H40" s="84" t="s">
        <v>106</v>
      </c>
      <c r="I40" s="84" t="s">
        <v>6</v>
      </c>
      <c r="J40" s="84" t="s">
        <v>895</v>
      </c>
      <c r="K40" s="84" t="s">
        <v>289</v>
      </c>
      <c r="L40" s="84" t="s">
        <v>187</v>
      </c>
      <c r="M40" s="99" t="s">
        <v>855</v>
      </c>
      <c r="N40" s="84" t="s">
        <v>632</v>
      </c>
      <c r="O40" s="84" t="s">
        <v>4</v>
      </c>
      <c r="P40" s="84" t="s">
        <v>4</v>
      </c>
      <c r="Q40" s="84" t="s">
        <v>4</v>
      </c>
      <c r="R40" s="84" t="s">
        <v>4</v>
      </c>
      <c r="S40" s="84" t="s">
        <v>681</v>
      </c>
      <c r="T40" s="86" t="s">
        <v>419</v>
      </c>
      <c r="U40" s="85" t="s">
        <v>929</v>
      </c>
      <c r="V40" s="85" t="s">
        <v>928</v>
      </c>
      <c r="W40" s="85" t="s">
        <v>929</v>
      </c>
      <c r="X40" s="85" t="s">
        <v>929</v>
      </c>
      <c r="Y40" s="84" t="s">
        <v>4</v>
      </c>
      <c r="Z40" s="84" t="s">
        <v>787</v>
      </c>
      <c r="AA40" s="84" t="s">
        <v>4</v>
      </c>
      <c r="AB40" s="84" t="s">
        <v>789</v>
      </c>
      <c r="AC40" s="84" t="s">
        <v>817</v>
      </c>
      <c r="AD40" s="84" t="s">
        <v>4</v>
      </c>
      <c r="AE40" s="84" t="s">
        <v>367</v>
      </c>
      <c r="AF40" s="84" t="s">
        <v>372</v>
      </c>
      <c r="AG40" s="84" t="s">
        <v>363</v>
      </c>
      <c r="AH40" s="87">
        <v>1</v>
      </c>
      <c r="AI40" s="88">
        <v>45689</v>
      </c>
      <c r="AJ40" s="88">
        <v>46022</v>
      </c>
      <c r="AK40" s="84" t="s">
        <v>830</v>
      </c>
      <c r="AL40" s="84" t="s">
        <v>840</v>
      </c>
      <c r="AM40" s="84" t="s">
        <v>852</v>
      </c>
      <c r="AN40" s="84" t="s">
        <v>365</v>
      </c>
      <c r="AO40" s="84" t="s">
        <v>4</v>
      </c>
      <c r="AP40" s="84" t="s">
        <v>182</v>
      </c>
      <c r="AQ40" s="99" t="s">
        <v>181</v>
      </c>
      <c r="AR40" s="84" t="s">
        <v>4</v>
      </c>
      <c r="AS40" s="83"/>
      <c r="AT40" s="83"/>
      <c r="AU40" s="83"/>
      <c r="AV40" s="89">
        <f t="shared" si="5"/>
        <v>0</v>
      </c>
      <c r="AW40" s="83"/>
      <c r="AX40" s="83"/>
      <c r="AY40" s="83"/>
      <c r="AZ40" s="89">
        <f t="shared" si="6"/>
        <v>0</v>
      </c>
      <c r="BA40" s="83"/>
      <c r="BB40" s="83"/>
      <c r="BC40" s="83"/>
      <c r="BD40" s="107">
        <f t="shared" si="7"/>
        <v>0</v>
      </c>
      <c r="BE40" s="83"/>
      <c r="BF40" s="83"/>
      <c r="BG40" s="83">
        <v>1</v>
      </c>
      <c r="BH40" s="89">
        <f t="shared" si="8"/>
        <v>1</v>
      </c>
      <c r="BI40" s="84"/>
      <c r="BJ40" s="90"/>
      <c r="BK40" s="49"/>
      <c r="BL40" s="49"/>
      <c r="BM40" s="49"/>
      <c r="BN40" s="49"/>
      <c r="BO40" s="49"/>
    </row>
    <row r="41" spans="1:67" ht="11.25" customHeight="1" x14ac:dyDescent="0.3">
      <c r="A41" s="83">
        <v>34</v>
      </c>
      <c r="B41" s="84"/>
      <c r="C41" s="84" t="s">
        <v>2</v>
      </c>
      <c r="D41" s="84" t="s">
        <v>33</v>
      </c>
      <c r="E41" s="85" t="s">
        <v>19</v>
      </c>
      <c r="F41" s="84" t="s">
        <v>265</v>
      </c>
      <c r="G41" s="84" t="s">
        <v>58</v>
      </c>
      <c r="H41" s="84" t="s">
        <v>106</v>
      </c>
      <c r="I41" s="84" t="s">
        <v>6</v>
      </c>
      <c r="J41" s="84" t="s">
        <v>210</v>
      </c>
      <c r="K41" s="84" t="s">
        <v>289</v>
      </c>
      <c r="L41" s="84" t="s">
        <v>187</v>
      </c>
      <c r="M41" s="99" t="s">
        <v>855</v>
      </c>
      <c r="N41" s="84" t="s">
        <v>631</v>
      </c>
      <c r="O41" s="84" t="s">
        <v>631</v>
      </c>
      <c r="P41" s="84" t="s">
        <v>649</v>
      </c>
      <c r="Q41" s="84" t="s">
        <v>663</v>
      </c>
      <c r="R41" s="84" t="s">
        <v>4</v>
      </c>
      <c r="S41" s="84" t="s">
        <v>682</v>
      </c>
      <c r="T41" s="86" t="s">
        <v>419</v>
      </c>
      <c r="U41" s="85" t="s">
        <v>858</v>
      </c>
      <c r="V41" s="85" t="s">
        <v>735</v>
      </c>
      <c r="W41" s="85" t="s">
        <v>749</v>
      </c>
      <c r="X41" s="85" t="s">
        <v>790</v>
      </c>
      <c r="Y41" s="84" t="s">
        <v>791</v>
      </c>
      <c r="Z41" s="84" t="s">
        <v>994</v>
      </c>
      <c r="AA41" s="84" t="s">
        <v>994</v>
      </c>
      <c r="AB41" s="84" t="s">
        <v>781</v>
      </c>
      <c r="AC41" s="84" t="s">
        <v>818</v>
      </c>
      <c r="AD41" s="84" t="s">
        <v>4</v>
      </c>
      <c r="AE41" s="84" t="s">
        <v>367</v>
      </c>
      <c r="AF41" s="84" t="s">
        <v>372</v>
      </c>
      <c r="AG41" s="84" t="s">
        <v>363</v>
      </c>
      <c r="AH41" s="92">
        <v>7.5200000000000003E-2</v>
      </c>
      <c r="AI41" s="88">
        <v>45658</v>
      </c>
      <c r="AJ41" s="88">
        <v>46022</v>
      </c>
      <c r="AK41" s="84" t="s">
        <v>250</v>
      </c>
      <c r="AL41" s="84" t="s">
        <v>841</v>
      </c>
      <c r="AM41" s="84" t="s">
        <v>853</v>
      </c>
      <c r="AN41" s="84" t="s">
        <v>365</v>
      </c>
      <c r="AO41" s="84" t="s">
        <v>4</v>
      </c>
      <c r="AP41" s="84" t="s">
        <v>182</v>
      </c>
      <c r="AQ41" s="99" t="s">
        <v>181</v>
      </c>
      <c r="AR41" s="84" t="s">
        <v>4</v>
      </c>
      <c r="AS41" s="83"/>
      <c r="AT41" s="83"/>
      <c r="AU41" s="83"/>
      <c r="AV41" s="89">
        <f t="shared" si="5"/>
        <v>0</v>
      </c>
      <c r="AW41" s="83"/>
      <c r="AX41" s="83"/>
      <c r="AY41" s="83"/>
      <c r="AZ41" s="89">
        <f t="shared" si="6"/>
        <v>0</v>
      </c>
      <c r="BA41" s="83"/>
      <c r="BB41" s="83"/>
      <c r="BC41" s="83"/>
      <c r="BD41" s="107">
        <f t="shared" si="7"/>
        <v>0</v>
      </c>
      <c r="BE41" s="83"/>
      <c r="BF41" s="83"/>
      <c r="BG41" s="96">
        <v>7.5200000000000003E-2</v>
      </c>
      <c r="BH41" s="97">
        <f t="shared" si="8"/>
        <v>7.5200000000000003E-2</v>
      </c>
      <c r="BI41" s="84"/>
      <c r="BJ41" s="90"/>
      <c r="BK41" s="49"/>
      <c r="BL41" s="49"/>
      <c r="BM41" s="49"/>
      <c r="BN41" s="49"/>
      <c r="BO41" s="49"/>
    </row>
    <row r="42" spans="1:67" ht="11.25" customHeight="1" x14ac:dyDescent="0.3">
      <c r="A42" s="83">
        <v>35</v>
      </c>
      <c r="B42" s="84"/>
      <c r="C42" s="84" t="s">
        <v>2</v>
      </c>
      <c r="D42" s="84" t="s">
        <v>33</v>
      </c>
      <c r="E42" s="85" t="s">
        <v>19</v>
      </c>
      <c r="F42" s="84" t="s">
        <v>265</v>
      </c>
      <c r="G42" s="84" t="s">
        <v>58</v>
      </c>
      <c r="H42" s="84" t="s">
        <v>106</v>
      </c>
      <c r="I42" s="84" t="s">
        <v>6</v>
      </c>
      <c r="J42" s="84" t="s">
        <v>210</v>
      </c>
      <c r="K42" s="84" t="s">
        <v>289</v>
      </c>
      <c r="L42" s="84" t="s">
        <v>187</v>
      </c>
      <c r="M42" s="99" t="s">
        <v>855</v>
      </c>
      <c r="N42" s="84" t="s">
        <v>631</v>
      </c>
      <c r="O42" s="84" t="s">
        <v>631</v>
      </c>
      <c r="P42" s="84" t="s">
        <v>650</v>
      </c>
      <c r="Q42" s="84" t="s">
        <v>664</v>
      </c>
      <c r="R42" s="84" t="s">
        <v>4</v>
      </c>
      <c r="S42" s="84" t="s">
        <v>683</v>
      </c>
      <c r="T42" s="86" t="s">
        <v>419</v>
      </c>
      <c r="U42" s="85" t="s">
        <v>712</v>
      </c>
      <c r="V42" s="85" t="s">
        <v>736</v>
      </c>
      <c r="W42" s="85" t="s">
        <v>930</v>
      </c>
      <c r="X42" s="85" t="s">
        <v>790</v>
      </c>
      <c r="Y42" s="84" t="s">
        <v>791</v>
      </c>
      <c r="Z42" s="84" t="s">
        <v>994</v>
      </c>
      <c r="AA42" s="84" t="s">
        <v>994</v>
      </c>
      <c r="AB42" s="84" t="s">
        <v>781</v>
      </c>
      <c r="AC42" s="84" t="s">
        <v>819</v>
      </c>
      <c r="AD42" s="84" t="s">
        <v>4</v>
      </c>
      <c r="AE42" s="84" t="s">
        <v>367</v>
      </c>
      <c r="AF42" s="84" t="s">
        <v>372</v>
      </c>
      <c r="AG42" s="84" t="s">
        <v>363</v>
      </c>
      <c r="AH42" s="92">
        <v>9.3299999999999994E-2</v>
      </c>
      <c r="AI42" s="88">
        <v>45658</v>
      </c>
      <c r="AJ42" s="88">
        <v>45930</v>
      </c>
      <c r="AK42" s="84" t="s">
        <v>250</v>
      </c>
      <c r="AL42" s="84" t="s">
        <v>841</v>
      </c>
      <c r="AM42" s="84" t="s">
        <v>853</v>
      </c>
      <c r="AN42" s="84" t="s">
        <v>365</v>
      </c>
      <c r="AO42" s="84" t="s">
        <v>4</v>
      </c>
      <c r="AP42" s="84" t="s">
        <v>182</v>
      </c>
      <c r="AQ42" s="99" t="s">
        <v>181</v>
      </c>
      <c r="AR42" s="84" t="s">
        <v>4</v>
      </c>
      <c r="AS42" s="83"/>
      <c r="AT42" s="83"/>
      <c r="AU42" s="83"/>
      <c r="AV42" s="89">
        <f t="shared" si="5"/>
        <v>0</v>
      </c>
      <c r="AW42" s="83"/>
      <c r="AX42" s="83"/>
      <c r="AY42" s="83"/>
      <c r="AZ42" s="89">
        <f t="shared" si="6"/>
        <v>0</v>
      </c>
      <c r="BA42" s="104"/>
      <c r="BB42" s="93"/>
      <c r="BC42" s="93">
        <v>9.3299999999999994E-2</v>
      </c>
      <c r="BD42" s="106">
        <f t="shared" si="7"/>
        <v>9.3299999999999994E-2</v>
      </c>
      <c r="BE42" s="83"/>
      <c r="BF42" s="83"/>
      <c r="BG42" s="83"/>
      <c r="BH42" s="89">
        <f t="shared" si="8"/>
        <v>0</v>
      </c>
      <c r="BI42" s="84"/>
      <c r="BJ42" s="90"/>
      <c r="BK42" s="49"/>
      <c r="BL42" s="49"/>
      <c r="BM42" s="49"/>
      <c r="BN42" s="49"/>
      <c r="BO42" s="49"/>
    </row>
    <row r="43" spans="1:67" ht="11.25" customHeight="1" x14ac:dyDescent="0.3">
      <c r="A43" s="83">
        <v>38</v>
      </c>
      <c r="B43" s="84"/>
      <c r="C43" s="84" t="s">
        <v>2</v>
      </c>
      <c r="D43" s="84" t="s">
        <v>33</v>
      </c>
      <c r="E43" s="85" t="s">
        <v>19</v>
      </c>
      <c r="F43" s="84" t="s">
        <v>265</v>
      </c>
      <c r="G43" s="84" t="s">
        <v>58</v>
      </c>
      <c r="H43" s="84" t="s">
        <v>106</v>
      </c>
      <c r="I43" s="84" t="s">
        <v>6</v>
      </c>
      <c r="J43" s="84" t="s">
        <v>210</v>
      </c>
      <c r="K43" s="84" t="s">
        <v>289</v>
      </c>
      <c r="L43" s="84" t="s">
        <v>187</v>
      </c>
      <c r="M43" s="99" t="s">
        <v>855</v>
      </c>
      <c r="N43" s="84" t="s">
        <v>631</v>
      </c>
      <c r="O43" s="84" t="s">
        <v>631</v>
      </c>
      <c r="P43" s="84" t="s">
        <v>651</v>
      </c>
      <c r="Q43" s="84" t="s">
        <v>665</v>
      </c>
      <c r="R43" s="84" t="s">
        <v>4</v>
      </c>
      <c r="S43" s="84" t="s">
        <v>684</v>
      </c>
      <c r="T43" s="86" t="s">
        <v>419</v>
      </c>
      <c r="U43" s="85" t="s">
        <v>713</v>
      </c>
      <c r="V43" s="85" t="s">
        <v>931</v>
      </c>
      <c r="W43" s="85" t="s">
        <v>931</v>
      </c>
      <c r="X43" s="85" t="s">
        <v>713</v>
      </c>
      <c r="Y43" s="84" t="s">
        <v>106</v>
      </c>
      <c r="Z43" s="84" t="s">
        <v>994</v>
      </c>
      <c r="AA43" s="84" t="s">
        <v>106</v>
      </c>
      <c r="AB43" s="84" t="s">
        <v>793</v>
      </c>
      <c r="AC43" s="84" t="s">
        <v>822</v>
      </c>
      <c r="AD43" s="84" t="s">
        <v>4</v>
      </c>
      <c r="AE43" s="84" t="s">
        <v>367</v>
      </c>
      <c r="AF43" s="84" t="s">
        <v>372</v>
      </c>
      <c r="AG43" s="84" t="s">
        <v>363</v>
      </c>
      <c r="AH43" s="87">
        <v>450</v>
      </c>
      <c r="AI43" s="88">
        <v>45658</v>
      </c>
      <c r="AJ43" s="88">
        <v>46022</v>
      </c>
      <c r="AK43" s="84" t="s">
        <v>250</v>
      </c>
      <c r="AL43" s="84" t="s">
        <v>842</v>
      </c>
      <c r="AM43" s="84" t="s">
        <v>854</v>
      </c>
      <c r="AN43" s="84" t="s">
        <v>365</v>
      </c>
      <c r="AO43" s="84" t="s">
        <v>4</v>
      </c>
      <c r="AP43" s="84" t="s">
        <v>182</v>
      </c>
      <c r="AQ43" s="99" t="s">
        <v>181</v>
      </c>
      <c r="AR43" s="84" t="s">
        <v>4</v>
      </c>
      <c r="AS43" s="83"/>
      <c r="AT43" s="83"/>
      <c r="AU43" s="83"/>
      <c r="AV43" s="89">
        <f t="shared" si="5"/>
        <v>0</v>
      </c>
      <c r="AW43" s="83"/>
      <c r="AX43" s="83"/>
      <c r="AY43" s="83"/>
      <c r="AZ43" s="89">
        <f t="shared" si="6"/>
        <v>0</v>
      </c>
      <c r="BA43" s="83"/>
      <c r="BB43" s="83"/>
      <c r="BC43" s="83"/>
      <c r="BD43" s="107">
        <f t="shared" si="7"/>
        <v>0</v>
      </c>
      <c r="BE43" s="83"/>
      <c r="BF43" s="83"/>
      <c r="BG43" s="83">
        <v>450</v>
      </c>
      <c r="BH43" s="89">
        <f t="shared" si="8"/>
        <v>450</v>
      </c>
      <c r="BI43" s="84"/>
      <c r="BJ43" s="90"/>
      <c r="BK43" s="49"/>
      <c r="BL43" s="49"/>
      <c r="BM43" s="49"/>
      <c r="BN43" s="49"/>
      <c r="BO43" s="49"/>
    </row>
    <row r="44" spans="1:67" ht="11.25" customHeight="1" x14ac:dyDescent="0.3">
      <c r="A44" s="83">
        <v>39</v>
      </c>
      <c r="B44" s="84"/>
      <c r="C44" s="84" t="s">
        <v>2</v>
      </c>
      <c r="D44" s="84" t="s">
        <v>33</v>
      </c>
      <c r="E44" s="85" t="s">
        <v>19</v>
      </c>
      <c r="F44" s="84" t="s">
        <v>265</v>
      </c>
      <c r="G44" s="84" t="s">
        <v>58</v>
      </c>
      <c r="H44" s="84" t="s">
        <v>106</v>
      </c>
      <c r="I44" s="84" t="s">
        <v>6</v>
      </c>
      <c r="J44" s="84" t="s">
        <v>210</v>
      </c>
      <c r="K44" s="84" t="s">
        <v>289</v>
      </c>
      <c r="L44" s="84" t="s">
        <v>187</v>
      </c>
      <c r="M44" s="99" t="s">
        <v>855</v>
      </c>
      <c r="N44" s="84" t="s">
        <v>633</v>
      </c>
      <c r="O44" s="84" t="s">
        <v>639</v>
      </c>
      <c r="P44" s="84" t="s">
        <v>652</v>
      </c>
      <c r="Q44" s="84" t="s">
        <v>666</v>
      </c>
      <c r="R44" s="84" t="s">
        <v>4</v>
      </c>
      <c r="S44" s="84" t="s">
        <v>685</v>
      </c>
      <c r="T44" s="86" t="s">
        <v>419</v>
      </c>
      <c r="U44" s="85" t="s">
        <v>714</v>
      </c>
      <c r="V44" s="85" t="s">
        <v>737</v>
      </c>
      <c r="W44" s="85" t="s">
        <v>737</v>
      </c>
      <c r="X44" s="85" t="s">
        <v>714</v>
      </c>
      <c r="Y44" s="84" t="s">
        <v>106</v>
      </c>
      <c r="Z44" s="84" t="s">
        <v>994</v>
      </c>
      <c r="AA44" s="84" t="s">
        <v>106</v>
      </c>
      <c r="AB44" s="84" t="s">
        <v>793</v>
      </c>
      <c r="AC44" s="84" t="s">
        <v>823</v>
      </c>
      <c r="AD44" s="84" t="s">
        <v>4</v>
      </c>
      <c r="AE44" s="84" t="s">
        <v>367</v>
      </c>
      <c r="AF44" s="84" t="s">
        <v>372</v>
      </c>
      <c r="AG44" s="84" t="s">
        <v>363</v>
      </c>
      <c r="AH44" s="87">
        <v>4</v>
      </c>
      <c r="AI44" s="88">
        <v>45658</v>
      </c>
      <c r="AJ44" s="88">
        <v>46022</v>
      </c>
      <c r="AK44" s="84" t="s">
        <v>250</v>
      </c>
      <c r="AL44" s="84" t="s">
        <v>842</v>
      </c>
      <c r="AM44" s="84" t="s">
        <v>854</v>
      </c>
      <c r="AN44" s="84" t="s">
        <v>365</v>
      </c>
      <c r="AO44" s="84" t="s">
        <v>4</v>
      </c>
      <c r="AP44" s="84" t="s">
        <v>182</v>
      </c>
      <c r="AQ44" s="99" t="s">
        <v>181</v>
      </c>
      <c r="AR44" s="84" t="s">
        <v>4</v>
      </c>
      <c r="AS44" s="83"/>
      <c r="AT44" s="83"/>
      <c r="AU44" s="83"/>
      <c r="AV44" s="89">
        <f t="shared" si="5"/>
        <v>0</v>
      </c>
      <c r="AW44" s="83"/>
      <c r="AX44" s="83"/>
      <c r="AY44" s="83"/>
      <c r="AZ44" s="89">
        <f t="shared" si="6"/>
        <v>0</v>
      </c>
      <c r="BA44" s="83"/>
      <c r="BB44" s="83"/>
      <c r="BC44" s="83"/>
      <c r="BD44" s="107">
        <f t="shared" si="7"/>
        <v>0</v>
      </c>
      <c r="BE44" s="83"/>
      <c r="BF44" s="83"/>
      <c r="BG44" s="83">
        <v>4</v>
      </c>
      <c r="BH44" s="89">
        <f t="shared" si="8"/>
        <v>4</v>
      </c>
      <c r="BI44" s="84"/>
      <c r="BJ44" s="90"/>
      <c r="BK44" s="49"/>
      <c r="BL44" s="49"/>
      <c r="BM44" s="49"/>
      <c r="BN44" s="49"/>
      <c r="BO44" s="49"/>
    </row>
    <row r="45" spans="1:67" ht="11.25" customHeight="1" x14ac:dyDescent="0.3">
      <c r="A45" s="83">
        <v>40</v>
      </c>
      <c r="B45" s="84"/>
      <c r="C45" s="84" t="s">
        <v>2</v>
      </c>
      <c r="D45" s="84" t="s">
        <v>36</v>
      </c>
      <c r="E45" s="85" t="s">
        <v>19</v>
      </c>
      <c r="F45" s="84" t="s">
        <v>265</v>
      </c>
      <c r="G45" s="84" t="s">
        <v>58</v>
      </c>
      <c r="H45" s="84" t="s">
        <v>106</v>
      </c>
      <c r="I45" s="84" t="s">
        <v>6</v>
      </c>
      <c r="J45" s="84" t="s">
        <v>896</v>
      </c>
      <c r="K45" s="84" t="s">
        <v>289</v>
      </c>
      <c r="L45" s="84" t="s">
        <v>187</v>
      </c>
      <c r="M45" s="99" t="s">
        <v>855</v>
      </c>
      <c r="N45" s="84" t="s">
        <v>631</v>
      </c>
      <c r="O45" s="84" t="s">
        <v>631</v>
      </c>
      <c r="P45" s="84" t="s">
        <v>919</v>
      </c>
      <c r="Q45" s="84" t="s">
        <v>911</v>
      </c>
      <c r="R45" s="84" t="s">
        <v>4</v>
      </c>
      <c r="S45" s="84" t="s">
        <v>927</v>
      </c>
      <c r="T45" s="86" t="s">
        <v>419</v>
      </c>
      <c r="U45" s="85" t="s">
        <v>985</v>
      </c>
      <c r="V45" s="85" t="s">
        <v>932</v>
      </c>
      <c r="W45" s="85" t="s">
        <v>933</v>
      </c>
      <c r="X45" s="85" t="s">
        <v>985</v>
      </c>
      <c r="Y45" s="84" t="s">
        <v>106</v>
      </c>
      <c r="Z45" s="84" t="s">
        <v>934</v>
      </c>
      <c r="AA45" s="84" t="s">
        <v>106</v>
      </c>
      <c r="AB45" s="84" t="s">
        <v>793</v>
      </c>
      <c r="AC45" s="84" t="s">
        <v>820</v>
      </c>
      <c r="AD45" s="84" t="s">
        <v>4</v>
      </c>
      <c r="AE45" s="84" t="s">
        <v>367</v>
      </c>
      <c r="AF45" s="84" t="s">
        <v>372</v>
      </c>
      <c r="AG45" s="84" t="s">
        <v>363</v>
      </c>
      <c r="AH45" s="87">
        <v>1</v>
      </c>
      <c r="AI45" s="88">
        <v>45658</v>
      </c>
      <c r="AJ45" s="88">
        <v>46022</v>
      </c>
      <c r="AK45" s="84" t="s">
        <v>250</v>
      </c>
      <c r="AL45" s="84" t="s">
        <v>843</v>
      </c>
      <c r="AM45" s="84" t="s">
        <v>978</v>
      </c>
      <c r="AN45" s="84" t="s">
        <v>365</v>
      </c>
      <c r="AO45" s="84" t="s">
        <v>4</v>
      </c>
      <c r="AP45" s="84" t="s">
        <v>182</v>
      </c>
      <c r="AQ45" s="99" t="s">
        <v>181</v>
      </c>
      <c r="AR45" s="84" t="s">
        <v>4</v>
      </c>
      <c r="AS45" s="83"/>
      <c r="AT45" s="83"/>
      <c r="AU45" s="83"/>
      <c r="AV45" s="89">
        <f t="shared" si="5"/>
        <v>0</v>
      </c>
      <c r="AW45" s="83"/>
      <c r="AX45" s="83"/>
      <c r="AY45" s="83"/>
      <c r="AZ45" s="89">
        <f t="shared" si="6"/>
        <v>0</v>
      </c>
      <c r="BA45" s="83"/>
      <c r="BB45" s="83"/>
      <c r="BC45" s="83">
        <v>1</v>
      </c>
      <c r="BD45" s="107">
        <f t="shared" si="7"/>
        <v>1</v>
      </c>
      <c r="BE45" s="83"/>
      <c r="BF45" s="83"/>
      <c r="BG45" s="83"/>
      <c r="BH45" s="89">
        <f t="shared" si="8"/>
        <v>0</v>
      </c>
      <c r="BI45" s="84"/>
      <c r="BJ45" s="90"/>
      <c r="BK45" s="49"/>
      <c r="BL45" s="49"/>
      <c r="BM45" s="49"/>
      <c r="BN45" s="49"/>
      <c r="BO45" s="49"/>
    </row>
    <row r="46" spans="1:67" ht="11.25" customHeight="1" x14ac:dyDescent="0.3">
      <c r="A46" s="83">
        <v>41</v>
      </c>
      <c r="B46" s="84"/>
      <c r="C46" s="84" t="s">
        <v>2</v>
      </c>
      <c r="D46" s="84" t="s">
        <v>36</v>
      </c>
      <c r="E46" s="85" t="s">
        <v>19</v>
      </c>
      <c r="F46" s="84" t="s">
        <v>265</v>
      </c>
      <c r="G46" s="84" t="s">
        <v>58</v>
      </c>
      <c r="H46" s="84" t="s">
        <v>106</v>
      </c>
      <c r="I46" s="84" t="s">
        <v>6</v>
      </c>
      <c r="J46" s="84" t="s">
        <v>897</v>
      </c>
      <c r="K46" s="84" t="s">
        <v>289</v>
      </c>
      <c r="L46" s="84" t="s">
        <v>187</v>
      </c>
      <c r="M46" s="99" t="s">
        <v>855</v>
      </c>
      <c r="N46" s="84" t="s">
        <v>631</v>
      </c>
      <c r="O46" s="84" t="s">
        <v>631</v>
      </c>
      <c r="P46" s="84" t="s">
        <v>920</v>
      </c>
      <c r="Q46" s="84" t="s">
        <v>912</v>
      </c>
      <c r="R46" s="84" t="s">
        <v>4</v>
      </c>
      <c r="S46" s="84" t="s">
        <v>927</v>
      </c>
      <c r="T46" s="86" t="s">
        <v>419</v>
      </c>
      <c r="U46" s="85" t="s">
        <v>935</v>
      </c>
      <c r="V46" s="85" t="s">
        <v>936</v>
      </c>
      <c r="W46" s="85" t="s">
        <v>937</v>
      </c>
      <c r="X46" s="85" t="s">
        <v>935</v>
      </c>
      <c r="Y46" s="84" t="s">
        <v>106</v>
      </c>
      <c r="Z46" s="84" t="s">
        <v>995</v>
      </c>
      <c r="AA46" s="84" t="s">
        <v>106</v>
      </c>
      <c r="AB46" s="84" t="s">
        <v>793</v>
      </c>
      <c r="AC46" s="84" t="s">
        <v>977</v>
      </c>
      <c r="AD46" s="84" t="s">
        <v>4</v>
      </c>
      <c r="AE46" s="84" t="s">
        <v>367</v>
      </c>
      <c r="AF46" s="84" t="s">
        <v>372</v>
      </c>
      <c r="AG46" s="84" t="s">
        <v>363</v>
      </c>
      <c r="AH46" s="87">
        <v>1</v>
      </c>
      <c r="AI46" s="88">
        <v>45658</v>
      </c>
      <c r="AJ46" s="88">
        <v>46387</v>
      </c>
      <c r="AK46" s="84" t="s">
        <v>250</v>
      </c>
      <c r="AL46" s="84" t="s">
        <v>843</v>
      </c>
      <c r="AM46" s="84" t="s">
        <v>979</v>
      </c>
      <c r="AN46" s="84" t="s">
        <v>365</v>
      </c>
      <c r="AO46" s="84" t="s">
        <v>4</v>
      </c>
      <c r="AP46" s="84" t="s">
        <v>182</v>
      </c>
      <c r="AQ46" s="99" t="s">
        <v>181</v>
      </c>
      <c r="AR46" s="84" t="s">
        <v>4</v>
      </c>
      <c r="AS46" s="83"/>
      <c r="AT46" s="83"/>
      <c r="AU46" s="83"/>
      <c r="AV46" s="89">
        <f t="shared" si="5"/>
        <v>0</v>
      </c>
      <c r="AW46" s="83"/>
      <c r="AX46" s="83"/>
      <c r="AY46" s="83"/>
      <c r="AZ46" s="89">
        <f t="shared" si="6"/>
        <v>0</v>
      </c>
      <c r="BA46" s="83"/>
      <c r="BB46" s="83"/>
      <c r="BC46" s="83">
        <v>1</v>
      </c>
      <c r="BD46" s="107">
        <f t="shared" si="7"/>
        <v>1</v>
      </c>
      <c r="BE46" s="83"/>
      <c r="BF46" s="83"/>
      <c r="BG46" s="83"/>
      <c r="BH46" s="89">
        <f t="shared" si="8"/>
        <v>0</v>
      </c>
      <c r="BI46" s="84"/>
      <c r="BJ46" s="90"/>
      <c r="BK46" s="49"/>
      <c r="BL46" s="49"/>
      <c r="BM46" s="49"/>
      <c r="BN46" s="49"/>
      <c r="BO46" s="49"/>
    </row>
    <row r="47" spans="1:67" ht="11.25" customHeight="1" x14ac:dyDescent="0.3">
      <c r="A47" s="83">
        <v>42</v>
      </c>
      <c r="B47" s="84"/>
      <c r="C47" s="84" t="s">
        <v>2</v>
      </c>
      <c r="D47" s="84" t="s">
        <v>36</v>
      </c>
      <c r="E47" s="85" t="s">
        <v>19</v>
      </c>
      <c r="F47" s="84" t="s">
        <v>265</v>
      </c>
      <c r="G47" s="84" t="s">
        <v>58</v>
      </c>
      <c r="H47" s="84" t="s">
        <v>106</v>
      </c>
      <c r="I47" s="84" t="s">
        <v>6</v>
      </c>
      <c r="J47" s="84" t="s">
        <v>898</v>
      </c>
      <c r="K47" s="84" t="s">
        <v>289</v>
      </c>
      <c r="L47" s="84" t="s">
        <v>187</v>
      </c>
      <c r="M47" s="99" t="s">
        <v>855</v>
      </c>
      <c r="N47" s="84" t="s">
        <v>631</v>
      </c>
      <c r="O47" s="84" t="s">
        <v>631</v>
      </c>
      <c r="P47" s="84" t="s">
        <v>921</v>
      </c>
      <c r="Q47" s="84" t="s">
        <v>913</v>
      </c>
      <c r="R47" s="84" t="s">
        <v>4</v>
      </c>
      <c r="S47" s="84" t="s">
        <v>927</v>
      </c>
      <c r="T47" s="86" t="s">
        <v>419</v>
      </c>
      <c r="U47" s="85" t="s">
        <v>938</v>
      </c>
      <c r="V47" s="85" t="s">
        <v>939</v>
      </c>
      <c r="W47" s="85" t="s">
        <v>940</v>
      </c>
      <c r="X47" s="85" t="s">
        <v>938</v>
      </c>
      <c r="Y47" s="84" t="s">
        <v>106</v>
      </c>
      <c r="Z47" s="84" t="s">
        <v>993</v>
      </c>
      <c r="AA47" s="84" t="s">
        <v>106</v>
      </c>
      <c r="AB47" s="84" t="s">
        <v>793</v>
      </c>
      <c r="AC47" s="84" t="s">
        <v>977</v>
      </c>
      <c r="AD47" s="84" t="s">
        <v>4</v>
      </c>
      <c r="AE47" s="84" t="s">
        <v>367</v>
      </c>
      <c r="AF47" s="84" t="s">
        <v>372</v>
      </c>
      <c r="AG47" s="84" t="s">
        <v>363</v>
      </c>
      <c r="AH47" s="87">
        <v>6</v>
      </c>
      <c r="AI47" s="88">
        <v>45658</v>
      </c>
      <c r="AJ47" s="88">
        <v>46387</v>
      </c>
      <c r="AK47" s="84" t="s">
        <v>250</v>
      </c>
      <c r="AL47" s="84" t="s">
        <v>843</v>
      </c>
      <c r="AM47" s="84" t="s">
        <v>979</v>
      </c>
      <c r="AN47" s="84" t="s">
        <v>365</v>
      </c>
      <c r="AO47" s="84" t="s">
        <v>4</v>
      </c>
      <c r="AP47" s="84" t="s">
        <v>182</v>
      </c>
      <c r="AQ47" s="99" t="s">
        <v>181</v>
      </c>
      <c r="AR47" s="84" t="s">
        <v>4</v>
      </c>
      <c r="AS47" s="83"/>
      <c r="AT47" s="83"/>
      <c r="AU47" s="83"/>
      <c r="AV47" s="89">
        <f t="shared" si="5"/>
        <v>0</v>
      </c>
      <c r="AW47" s="83"/>
      <c r="AX47" s="83"/>
      <c r="AY47" s="83"/>
      <c r="AZ47" s="89">
        <f t="shared" si="6"/>
        <v>0</v>
      </c>
      <c r="BA47" s="83"/>
      <c r="BB47" s="83"/>
      <c r="BC47" s="83"/>
      <c r="BD47" s="107">
        <f t="shared" si="7"/>
        <v>0</v>
      </c>
      <c r="BE47" s="83"/>
      <c r="BF47" s="83"/>
      <c r="BG47" s="83">
        <v>6</v>
      </c>
      <c r="BH47" s="89">
        <f t="shared" si="8"/>
        <v>6</v>
      </c>
      <c r="BI47" s="84"/>
      <c r="BJ47" s="90"/>
      <c r="BK47" s="49"/>
      <c r="BL47" s="49"/>
      <c r="BM47" s="49"/>
      <c r="BN47" s="49"/>
      <c r="BO47" s="49"/>
    </row>
    <row r="48" spans="1:67" ht="11.25" customHeight="1" x14ac:dyDescent="0.3">
      <c r="A48" s="83">
        <v>43</v>
      </c>
      <c r="B48" s="84"/>
      <c r="C48" s="84" t="s">
        <v>2</v>
      </c>
      <c r="D48" s="84" t="s">
        <v>36</v>
      </c>
      <c r="E48" s="85" t="s">
        <v>19</v>
      </c>
      <c r="F48" s="84" t="s">
        <v>265</v>
      </c>
      <c r="G48" s="84" t="s">
        <v>58</v>
      </c>
      <c r="H48" s="84" t="s">
        <v>106</v>
      </c>
      <c r="I48" s="84" t="s">
        <v>6</v>
      </c>
      <c r="J48" s="84" t="s">
        <v>899</v>
      </c>
      <c r="K48" s="84" t="s">
        <v>289</v>
      </c>
      <c r="L48" s="84" t="s">
        <v>187</v>
      </c>
      <c r="M48" s="99" t="s">
        <v>855</v>
      </c>
      <c r="N48" s="84" t="s">
        <v>631</v>
      </c>
      <c r="O48" s="84" t="s">
        <v>631</v>
      </c>
      <c r="P48" s="84" t="s">
        <v>921</v>
      </c>
      <c r="Q48" s="84" t="s">
        <v>913</v>
      </c>
      <c r="R48" s="84" t="s">
        <v>4</v>
      </c>
      <c r="S48" s="84" t="s">
        <v>927</v>
      </c>
      <c r="T48" s="86" t="s">
        <v>419</v>
      </c>
      <c r="U48" s="85" t="s">
        <v>941</v>
      </c>
      <c r="V48" s="85" t="s">
        <v>942</v>
      </c>
      <c r="W48" s="85" t="s">
        <v>943</v>
      </c>
      <c r="X48" s="85" t="s">
        <v>941</v>
      </c>
      <c r="Y48" s="84" t="s">
        <v>106</v>
      </c>
      <c r="Z48" s="84" t="s">
        <v>993</v>
      </c>
      <c r="AA48" s="84" t="s">
        <v>106</v>
      </c>
      <c r="AB48" s="84" t="s">
        <v>793</v>
      </c>
      <c r="AC48" s="84" t="s">
        <v>977</v>
      </c>
      <c r="AD48" s="84" t="s">
        <v>4</v>
      </c>
      <c r="AE48" s="84" t="s">
        <v>367</v>
      </c>
      <c r="AF48" s="84" t="s">
        <v>372</v>
      </c>
      <c r="AG48" s="84" t="s">
        <v>363</v>
      </c>
      <c r="AH48" s="87">
        <v>6</v>
      </c>
      <c r="AI48" s="88">
        <v>45658</v>
      </c>
      <c r="AJ48" s="88">
        <v>46387</v>
      </c>
      <c r="AK48" s="84" t="s">
        <v>250</v>
      </c>
      <c r="AL48" s="84" t="s">
        <v>843</v>
      </c>
      <c r="AM48" s="84" t="s">
        <v>979</v>
      </c>
      <c r="AN48" s="84" t="s">
        <v>365</v>
      </c>
      <c r="AO48" s="84" t="s">
        <v>4</v>
      </c>
      <c r="AP48" s="84" t="s">
        <v>182</v>
      </c>
      <c r="AQ48" s="99" t="s">
        <v>181</v>
      </c>
      <c r="AR48" s="84" t="s">
        <v>4</v>
      </c>
      <c r="AS48" s="83"/>
      <c r="AT48" s="83"/>
      <c r="AU48" s="83"/>
      <c r="AV48" s="89">
        <f t="shared" si="5"/>
        <v>0</v>
      </c>
      <c r="AW48" s="83"/>
      <c r="AX48" s="83"/>
      <c r="AY48" s="83"/>
      <c r="AZ48" s="89">
        <f t="shared" si="6"/>
        <v>0</v>
      </c>
      <c r="BA48" s="83"/>
      <c r="BB48" s="83"/>
      <c r="BC48" s="83"/>
      <c r="BD48" s="107">
        <f t="shared" si="7"/>
        <v>0</v>
      </c>
      <c r="BE48" s="83"/>
      <c r="BF48" s="83"/>
      <c r="BG48" s="83">
        <v>6</v>
      </c>
      <c r="BH48" s="89">
        <f t="shared" si="8"/>
        <v>6</v>
      </c>
      <c r="BI48" s="84"/>
      <c r="BJ48" s="90"/>
      <c r="BK48" s="49"/>
      <c r="BL48" s="49"/>
      <c r="BM48" s="49"/>
      <c r="BN48" s="49"/>
      <c r="BO48" s="49"/>
    </row>
    <row r="49" spans="1:67" ht="11.25" customHeight="1" x14ac:dyDescent="0.3">
      <c r="A49" s="83">
        <v>44</v>
      </c>
      <c r="B49" s="84"/>
      <c r="C49" s="84" t="s">
        <v>2</v>
      </c>
      <c r="D49" s="84" t="s">
        <v>36</v>
      </c>
      <c r="E49" s="85" t="s">
        <v>19</v>
      </c>
      <c r="F49" s="84" t="s">
        <v>265</v>
      </c>
      <c r="G49" s="84" t="s">
        <v>58</v>
      </c>
      <c r="H49" s="84" t="s">
        <v>106</v>
      </c>
      <c r="I49" s="84" t="s">
        <v>6</v>
      </c>
      <c r="J49" s="84" t="s">
        <v>900</v>
      </c>
      <c r="K49" s="84" t="s">
        <v>289</v>
      </c>
      <c r="L49" s="84" t="s">
        <v>187</v>
      </c>
      <c r="M49" s="99" t="s">
        <v>855</v>
      </c>
      <c r="N49" s="84" t="s">
        <v>631</v>
      </c>
      <c r="O49" s="84" t="s">
        <v>631</v>
      </c>
      <c r="P49" s="84" t="s">
        <v>922</v>
      </c>
      <c r="Q49" s="84" t="s">
        <v>914</v>
      </c>
      <c r="R49" s="84" t="s">
        <v>4</v>
      </c>
      <c r="S49" s="84" t="s">
        <v>927</v>
      </c>
      <c r="T49" s="86" t="s">
        <v>419</v>
      </c>
      <c r="U49" s="85" t="s">
        <v>986</v>
      </c>
      <c r="V49" s="85" t="s">
        <v>945</v>
      </c>
      <c r="W49" s="85" t="s">
        <v>946</v>
      </c>
      <c r="X49" s="85" t="s">
        <v>944</v>
      </c>
      <c r="Y49" s="84" t="s">
        <v>106</v>
      </c>
      <c r="Z49" s="84" t="s">
        <v>993</v>
      </c>
      <c r="AA49" s="84" t="s">
        <v>106</v>
      </c>
      <c r="AB49" s="84" t="s">
        <v>793</v>
      </c>
      <c r="AC49" s="84" t="s">
        <v>977</v>
      </c>
      <c r="AD49" s="84" t="s">
        <v>4</v>
      </c>
      <c r="AE49" s="84" t="s">
        <v>367</v>
      </c>
      <c r="AF49" s="84" t="s">
        <v>372</v>
      </c>
      <c r="AG49" s="84" t="s">
        <v>363</v>
      </c>
      <c r="AH49" s="87">
        <v>100</v>
      </c>
      <c r="AI49" s="88">
        <v>45658</v>
      </c>
      <c r="AJ49" s="88">
        <v>46387</v>
      </c>
      <c r="AK49" s="84" t="s">
        <v>250</v>
      </c>
      <c r="AL49" s="84" t="s">
        <v>843</v>
      </c>
      <c r="AM49" s="84" t="s">
        <v>979</v>
      </c>
      <c r="AN49" s="84" t="s">
        <v>365</v>
      </c>
      <c r="AO49" s="84" t="s">
        <v>4</v>
      </c>
      <c r="AP49" s="84" t="s">
        <v>182</v>
      </c>
      <c r="AQ49" s="99" t="s">
        <v>181</v>
      </c>
      <c r="AR49" s="84" t="s">
        <v>4</v>
      </c>
      <c r="AS49" s="83"/>
      <c r="AT49" s="83"/>
      <c r="AU49" s="83"/>
      <c r="AV49" s="89">
        <f t="shared" si="5"/>
        <v>0</v>
      </c>
      <c r="AW49" s="83"/>
      <c r="AX49" s="83"/>
      <c r="AY49" s="83"/>
      <c r="AZ49" s="89">
        <f t="shared" si="6"/>
        <v>0</v>
      </c>
      <c r="BA49" s="83"/>
      <c r="BB49" s="83"/>
      <c r="BC49" s="83"/>
      <c r="BD49" s="107">
        <f t="shared" si="7"/>
        <v>0</v>
      </c>
      <c r="BE49" s="83"/>
      <c r="BF49" s="83">
        <v>100</v>
      </c>
      <c r="BG49" s="83"/>
      <c r="BH49" s="89">
        <f t="shared" si="8"/>
        <v>100</v>
      </c>
      <c r="BI49" s="84"/>
      <c r="BJ49" s="90"/>
      <c r="BK49" s="49"/>
      <c r="BL49" s="49"/>
      <c r="BM49" s="49"/>
      <c r="BN49" s="49"/>
      <c r="BO49" s="49"/>
    </row>
    <row r="50" spans="1:67" ht="11.25" customHeight="1" x14ac:dyDescent="0.3">
      <c r="A50" s="83">
        <v>45</v>
      </c>
      <c r="B50" s="84"/>
      <c r="C50" s="84" t="s">
        <v>2</v>
      </c>
      <c r="D50" s="84" t="s">
        <v>36</v>
      </c>
      <c r="E50" s="85" t="s">
        <v>19</v>
      </c>
      <c r="F50" s="84" t="s">
        <v>265</v>
      </c>
      <c r="G50" s="84" t="s">
        <v>58</v>
      </c>
      <c r="H50" s="84" t="s">
        <v>106</v>
      </c>
      <c r="I50" s="84" t="s">
        <v>6</v>
      </c>
      <c r="J50" s="84" t="s">
        <v>901</v>
      </c>
      <c r="K50" s="84" t="s">
        <v>289</v>
      </c>
      <c r="L50" s="84" t="s">
        <v>187</v>
      </c>
      <c r="M50" s="99" t="s">
        <v>855</v>
      </c>
      <c r="N50" s="84" t="s">
        <v>631</v>
      </c>
      <c r="O50" s="84" t="s">
        <v>631</v>
      </c>
      <c r="P50" s="84" t="s">
        <v>923</v>
      </c>
      <c r="Q50" s="84" t="s">
        <v>915</v>
      </c>
      <c r="R50" s="84" t="s">
        <v>4</v>
      </c>
      <c r="S50" s="84" t="s">
        <v>927</v>
      </c>
      <c r="T50" s="86" t="s">
        <v>419</v>
      </c>
      <c r="U50" s="85" t="s">
        <v>999</v>
      </c>
      <c r="V50" s="85" t="s">
        <v>948</v>
      </c>
      <c r="W50" s="85" t="s">
        <v>949</v>
      </c>
      <c r="X50" s="85" t="s">
        <v>947</v>
      </c>
      <c r="Y50" s="84" t="s">
        <v>106</v>
      </c>
      <c r="Z50" s="84" t="s">
        <v>993</v>
      </c>
      <c r="AA50" s="84" t="s">
        <v>106</v>
      </c>
      <c r="AB50" s="84" t="s">
        <v>793</v>
      </c>
      <c r="AC50" s="84" t="s">
        <v>820</v>
      </c>
      <c r="AD50" s="84" t="s">
        <v>4</v>
      </c>
      <c r="AE50" s="84" t="s">
        <v>367</v>
      </c>
      <c r="AF50" s="84" t="s">
        <v>372</v>
      </c>
      <c r="AG50" s="84" t="s">
        <v>363</v>
      </c>
      <c r="AH50" s="108">
        <v>5500</v>
      </c>
      <c r="AI50" s="88">
        <v>45658</v>
      </c>
      <c r="AJ50" s="88">
        <v>46387</v>
      </c>
      <c r="AK50" s="84" t="s">
        <v>250</v>
      </c>
      <c r="AL50" s="84" t="s">
        <v>843</v>
      </c>
      <c r="AM50" s="84" t="s">
        <v>980</v>
      </c>
      <c r="AN50" s="84" t="s">
        <v>365</v>
      </c>
      <c r="AO50" s="84" t="s">
        <v>4</v>
      </c>
      <c r="AP50" s="84" t="s">
        <v>182</v>
      </c>
      <c r="AQ50" s="99" t="s">
        <v>181</v>
      </c>
      <c r="AR50" s="84" t="s">
        <v>4</v>
      </c>
      <c r="AS50" s="83"/>
      <c r="AT50" s="83"/>
      <c r="AU50" s="83"/>
      <c r="AV50" s="89">
        <f t="shared" si="5"/>
        <v>0</v>
      </c>
      <c r="AW50" s="83"/>
      <c r="AX50" s="83"/>
      <c r="AY50" s="83">
        <v>330</v>
      </c>
      <c r="AZ50" s="89">
        <f t="shared" si="6"/>
        <v>330</v>
      </c>
      <c r="BA50" s="83"/>
      <c r="BB50" s="83"/>
      <c r="BC50" s="83"/>
      <c r="BD50" s="107">
        <f t="shared" si="7"/>
        <v>0</v>
      </c>
      <c r="BE50" s="83"/>
      <c r="BF50" s="83"/>
      <c r="BG50" s="101">
        <v>5170</v>
      </c>
      <c r="BH50" s="100">
        <f t="shared" si="8"/>
        <v>5170</v>
      </c>
      <c r="BI50" s="84"/>
      <c r="BJ50" s="90"/>
      <c r="BK50" s="49"/>
      <c r="BL50" s="49"/>
      <c r="BM50" s="49"/>
      <c r="BN50" s="49"/>
      <c r="BO50" s="49"/>
    </row>
    <row r="51" spans="1:67" ht="11.25" customHeight="1" x14ac:dyDescent="0.3">
      <c r="A51" s="83">
        <v>46</v>
      </c>
      <c r="B51" s="84"/>
      <c r="C51" s="84" t="s">
        <v>2</v>
      </c>
      <c r="D51" s="84" t="s">
        <v>36</v>
      </c>
      <c r="E51" s="85" t="s">
        <v>19</v>
      </c>
      <c r="F51" s="84" t="s">
        <v>265</v>
      </c>
      <c r="G51" s="84" t="s">
        <v>58</v>
      </c>
      <c r="H51" s="84" t="s">
        <v>106</v>
      </c>
      <c r="I51" s="84" t="s">
        <v>6</v>
      </c>
      <c r="J51" s="84" t="s">
        <v>902</v>
      </c>
      <c r="K51" s="84" t="s">
        <v>289</v>
      </c>
      <c r="L51" s="84" t="s">
        <v>187</v>
      </c>
      <c r="M51" s="99" t="s">
        <v>855</v>
      </c>
      <c r="N51" s="84" t="s">
        <v>631</v>
      </c>
      <c r="O51" s="84" t="s">
        <v>631</v>
      </c>
      <c r="P51" s="84" t="s">
        <v>924</v>
      </c>
      <c r="Q51" s="84" t="s">
        <v>916</v>
      </c>
      <c r="R51" s="84" t="s">
        <v>4</v>
      </c>
      <c r="S51" s="84" t="s">
        <v>927</v>
      </c>
      <c r="T51" s="86" t="s">
        <v>419</v>
      </c>
      <c r="U51" s="85" t="s">
        <v>987</v>
      </c>
      <c r="V51" s="85" t="s">
        <v>950</v>
      </c>
      <c r="W51" s="85" t="s">
        <v>951</v>
      </c>
      <c r="X51" s="85" t="s">
        <v>952</v>
      </c>
      <c r="Y51" s="84" t="s">
        <v>106</v>
      </c>
      <c r="Z51" s="84" t="s">
        <v>993</v>
      </c>
      <c r="AA51" s="84" t="s">
        <v>106</v>
      </c>
      <c r="AB51" s="84" t="s">
        <v>793</v>
      </c>
      <c r="AC51" s="84" t="s">
        <v>977</v>
      </c>
      <c r="AD51" s="84" t="s">
        <v>4</v>
      </c>
      <c r="AE51" s="84" t="s">
        <v>367</v>
      </c>
      <c r="AF51" s="84" t="s">
        <v>372</v>
      </c>
      <c r="AG51" s="84" t="s">
        <v>363</v>
      </c>
      <c r="AH51" s="87">
        <v>16</v>
      </c>
      <c r="AI51" s="88">
        <v>45658</v>
      </c>
      <c r="AJ51" s="88">
        <v>46387</v>
      </c>
      <c r="AK51" s="84" t="s">
        <v>250</v>
      </c>
      <c r="AL51" s="84" t="s">
        <v>843</v>
      </c>
      <c r="AM51" s="84" t="s">
        <v>980</v>
      </c>
      <c r="AN51" s="84" t="s">
        <v>365</v>
      </c>
      <c r="AO51" s="84" t="s">
        <v>4</v>
      </c>
      <c r="AP51" s="84" t="s">
        <v>182</v>
      </c>
      <c r="AQ51" s="99" t="s">
        <v>181</v>
      </c>
      <c r="AR51" s="84" t="s">
        <v>4</v>
      </c>
      <c r="AS51" s="83"/>
      <c r="AT51" s="83"/>
      <c r="AU51" s="83"/>
      <c r="AV51" s="89">
        <f t="shared" si="5"/>
        <v>0</v>
      </c>
      <c r="AW51" s="83"/>
      <c r="AX51" s="83"/>
      <c r="AY51" s="83"/>
      <c r="AZ51" s="89">
        <f t="shared" si="6"/>
        <v>0</v>
      </c>
      <c r="BA51" s="83"/>
      <c r="BB51" s="83"/>
      <c r="BC51" s="83"/>
      <c r="BD51" s="107">
        <f t="shared" si="7"/>
        <v>0</v>
      </c>
      <c r="BE51" s="83"/>
      <c r="BF51" s="83"/>
      <c r="BG51" s="83">
        <v>16</v>
      </c>
      <c r="BH51" s="89">
        <f t="shared" si="8"/>
        <v>16</v>
      </c>
      <c r="BI51" s="84"/>
      <c r="BJ51" s="90"/>
      <c r="BK51" s="49"/>
      <c r="BL51" s="49"/>
      <c r="BM51" s="49"/>
      <c r="BN51" s="49"/>
      <c r="BO51" s="49"/>
    </row>
    <row r="52" spans="1:67" ht="11.25" customHeight="1" x14ac:dyDescent="0.3">
      <c r="A52" s="83">
        <v>47</v>
      </c>
      <c r="B52" s="84"/>
      <c r="C52" s="84" t="s">
        <v>2</v>
      </c>
      <c r="D52" s="84" t="s">
        <v>36</v>
      </c>
      <c r="E52" s="85" t="s">
        <v>19</v>
      </c>
      <c r="F52" s="84" t="s">
        <v>265</v>
      </c>
      <c r="G52" s="84" t="s">
        <v>58</v>
      </c>
      <c r="H52" s="84" t="s">
        <v>106</v>
      </c>
      <c r="I52" s="84" t="s">
        <v>6</v>
      </c>
      <c r="J52" s="84" t="s">
        <v>903</v>
      </c>
      <c r="K52" s="84" t="s">
        <v>289</v>
      </c>
      <c r="L52" s="84" t="s">
        <v>187</v>
      </c>
      <c r="M52" s="99" t="s">
        <v>855</v>
      </c>
      <c r="N52" s="84" t="s">
        <v>631</v>
      </c>
      <c r="O52" s="84" t="s">
        <v>631</v>
      </c>
      <c r="P52" s="84" t="s">
        <v>925</v>
      </c>
      <c r="Q52" s="84" t="s">
        <v>917</v>
      </c>
      <c r="R52" s="84" t="s">
        <v>4</v>
      </c>
      <c r="S52" s="84" t="s">
        <v>927</v>
      </c>
      <c r="T52" s="86" t="s">
        <v>419</v>
      </c>
      <c r="U52" s="85" t="s">
        <v>988</v>
      </c>
      <c r="V52" s="85" t="s">
        <v>954</v>
      </c>
      <c r="W52" s="85" t="s">
        <v>955</v>
      </c>
      <c r="X52" s="85" t="s">
        <v>953</v>
      </c>
      <c r="Y52" s="84" t="s">
        <v>106</v>
      </c>
      <c r="Z52" s="84" t="s">
        <v>993</v>
      </c>
      <c r="AA52" s="84" t="s">
        <v>106</v>
      </c>
      <c r="AB52" s="84" t="s">
        <v>793</v>
      </c>
      <c r="AC52" s="84" t="s">
        <v>977</v>
      </c>
      <c r="AD52" s="84" t="s">
        <v>4</v>
      </c>
      <c r="AE52" s="84" t="s">
        <v>367</v>
      </c>
      <c r="AF52" s="84" t="s">
        <v>372</v>
      </c>
      <c r="AG52" s="84" t="s">
        <v>363</v>
      </c>
      <c r="AH52" s="87">
        <v>300</v>
      </c>
      <c r="AI52" s="88">
        <v>45658</v>
      </c>
      <c r="AJ52" s="88">
        <v>46387</v>
      </c>
      <c r="AK52" s="84" t="s">
        <v>250</v>
      </c>
      <c r="AL52" s="84" t="s">
        <v>843</v>
      </c>
      <c r="AM52" s="84" t="s">
        <v>981</v>
      </c>
      <c r="AN52" s="84" t="s">
        <v>365</v>
      </c>
      <c r="AO52" s="84" t="s">
        <v>4</v>
      </c>
      <c r="AP52" s="84" t="s">
        <v>182</v>
      </c>
      <c r="AQ52" s="99" t="s">
        <v>181</v>
      </c>
      <c r="AR52" s="84" t="s">
        <v>4</v>
      </c>
      <c r="AS52" s="83"/>
      <c r="AT52" s="83"/>
      <c r="AU52" s="83"/>
      <c r="AV52" s="89">
        <f t="shared" si="5"/>
        <v>0</v>
      </c>
      <c r="AW52" s="83"/>
      <c r="AX52" s="83"/>
      <c r="AY52" s="83"/>
      <c r="AZ52" s="89">
        <f t="shared" si="6"/>
        <v>0</v>
      </c>
      <c r="BA52" s="83">
        <v>100</v>
      </c>
      <c r="BB52" s="83"/>
      <c r="BC52" s="83"/>
      <c r="BD52" s="107">
        <f t="shared" si="7"/>
        <v>100</v>
      </c>
      <c r="BE52" s="83"/>
      <c r="BF52" s="83"/>
      <c r="BG52" s="83">
        <v>200</v>
      </c>
      <c r="BH52" s="89">
        <f t="shared" si="8"/>
        <v>200</v>
      </c>
      <c r="BI52" s="84"/>
      <c r="BJ52" s="90"/>
      <c r="BK52" s="49"/>
      <c r="BL52" s="49"/>
      <c r="BM52" s="49"/>
      <c r="BN52" s="49"/>
      <c r="BO52" s="49"/>
    </row>
    <row r="53" spans="1:67" ht="11.25" customHeight="1" x14ac:dyDescent="0.3">
      <c r="A53" s="83">
        <v>48</v>
      </c>
      <c r="B53" s="84"/>
      <c r="C53" s="84" t="s">
        <v>2</v>
      </c>
      <c r="D53" s="84" t="s">
        <v>36</v>
      </c>
      <c r="E53" s="85" t="s">
        <v>19</v>
      </c>
      <c r="F53" s="84" t="s">
        <v>265</v>
      </c>
      <c r="G53" s="84" t="s">
        <v>58</v>
      </c>
      <c r="H53" s="84" t="s">
        <v>106</v>
      </c>
      <c r="I53" s="84" t="s">
        <v>6</v>
      </c>
      <c r="J53" s="84" t="s">
        <v>904</v>
      </c>
      <c r="K53" s="84" t="s">
        <v>289</v>
      </c>
      <c r="L53" s="84" t="s">
        <v>187</v>
      </c>
      <c r="M53" s="99" t="s">
        <v>855</v>
      </c>
      <c r="N53" s="84" t="s">
        <v>631</v>
      </c>
      <c r="O53" s="84" t="s">
        <v>631</v>
      </c>
      <c r="P53" s="84" t="s">
        <v>925</v>
      </c>
      <c r="Q53" s="84" t="s">
        <v>917</v>
      </c>
      <c r="R53" s="84" t="s">
        <v>4</v>
      </c>
      <c r="S53" s="84" t="s">
        <v>927</v>
      </c>
      <c r="T53" s="86" t="s">
        <v>419</v>
      </c>
      <c r="U53" s="85" t="s">
        <v>989</v>
      </c>
      <c r="V53" s="85" t="s">
        <v>957</v>
      </c>
      <c r="W53" s="85" t="s">
        <v>958</v>
      </c>
      <c r="X53" s="85" t="s">
        <v>956</v>
      </c>
      <c r="Y53" s="84" t="s">
        <v>106</v>
      </c>
      <c r="Z53" s="84" t="s">
        <v>993</v>
      </c>
      <c r="AA53" s="84" t="s">
        <v>106</v>
      </c>
      <c r="AB53" s="84" t="s">
        <v>793</v>
      </c>
      <c r="AC53" s="84" t="s">
        <v>977</v>
      </c>
      <c r="AD53" s="84" t="s">
        <v>4</v>
      </c>
      <c r="AE53" s="84" t="s">
        <v>367</v>
      </c>
      <c r="AF53" s="84" t="s">
        <v>372</v>
      </c>
      <c r="AG53" s="84" t="s">
        <v>363</v>
      </c>
      <c r="AH53" s="87">
        <v>3</v>
      </c>
      <c r="AI53" s="88">
        <v>45658</v>
      </c>
      <c r="AJ53" s="88">
        <v>46387</v>
      </c>
      <c r="AK53" s="84" t="s">
        <v>250</v>
      </c>
      <c r="AL53" s="84" t="s">
        <v>843</v>
      </c>
      <c r="AM53" s="84" t="s">
        <v>981</v>
      </c>
      <c r="AN53" s="84" t="s">
        <v>365</v>
      </c>
      <c r="AO53" s="84" t="s">
        <v>4</v>
      </c>
      <c r="AP53" s="84" t="s">
        <v>182</v>
      </c>
      <c r="AQ53" s="99" t="s">
        <v>181</v>
      </c>
      <c r="AR53" s="84" t="s">
        <v>4</v>
      </c>
      <c r="AS53" s="83"/>
      <c r="AT53" s="83"/>
      <c r="AU53" s="83"/>
      <c r="AV53" s="89">
        <f t="shared" si="5"/>
        <v>0</v>
      </c>
      <c r="AW53" s="83"/>
      <c r="AX53" s="83"/>
      <c r="AY53" s="83"/>
      <c r="AZ53" s="89">
        <f t="shared" si="6"/>
        <v>0</v>
      </c>
      <c r="BA53" s="83"/>
      <c r="BB53" s="83"/>
      <c r="BC53" s="83"/>
      <c r="BD53" s="107">
        <f t="shared" si="7"/>
        <v>0</v>
      </c>
      <c r="BE53" s="83"/>
      <c r="BF53" s="83"/>
      <c r="BG53" s="83">
        <v>3</v>
      </c>
      <c r="BH53" s="89">
        <f t="shared" si="8"/>
        <v>3</v>
      </c>
      <c r="BI53" s="84"/>
      <c r="BJ53" s="90"/>
      <c r="BK53" s="49"/>
      <c r="BL53" s="49"/>
      <c r="BM53" s="49"/>
      <c r="BN53" s="49"/>
      <c r="BO53" s="49"/>
    </row>
    <row r="54" spans="1:67" ht="11.25" customHeight="1" x14ac:dyDescent="0.3">
      <c r="A54" s="83">
        <v>49</v>
      </c>
      <c r="B54" s="84"/>
      <c r="C54" s="84" t="s">
        <v>2</v>
      </c>
      <c r="D54" s="84" t="s">
        <v>36</v>
      </c>
      <c r="E54" s="85" t="s">
        <v>19</v>
      </c>
      <c r="F54" s="84" t="s">
        <v>265</v>
      </c>
      <c r="G54" s="84" t="s">
        <v>58</v>
      </c>
      <c r="H54" s="84" t="s">
        <v>106</v>
      </c>
      <c r="I54" s="84" t="s">
        <v>6</v>
      </c>
      <c r="J54" s="84" t="s">
        <v>905</v>
      </c>
      <c r="K54" s="84" t="s">
        <v>289</v>
      </c>
      <c r="L54" s="84" t="s">
        <v>187</v>
      </c>
      <c r="M54" s="99" t="s">
        <v>855</v>
      </c>
      <c r="N54" s="84" t="s">
        <v>631</v>
      </c>
      <c r="O54" s="84" t="s">
        <v>631</v>
      </c>
      <c r="P54" s="84" t="s">
        <v>925</v>
      </c>
      <c r="Q54" s="84" t="s">
        <v>917</v>
      </c>
      <c r="R54" s="84" t="s">
        <v>4</v>
      </c>
      <c r="S54" s="84" t="s">
        <v>927</v>
      </c>
      <c r="T54" s="86" t="s">
        <v>419</v>
      </c>
      <c r="U54" s="85" t="s">
        <v>959</v>
      </c>
      <c r="V54" s="85" t="s">
        <v>960</v>
      </c>
      <c r="W54" s="85" t="s">
        <v>961</v>
      </c>
      <c r="X54" s="85" t="s">
        <v>959</v>
      </c>
      <c r="Y54" s="84" t="s">
        <v>106</v>
      </c>
      <c r="Z54" s="84" t="s">
        <v>993</v>
      </c>
      <c r="AA54" s="84" t="s">
        <v>106</v>
      </c>
      <c r="AB54" s="84" t="s">
        <v>793</v>
      </c>
      <c r="AC54" s="84" t="s">
        <v>977</v>
      </c>
      <c r="AD54" s="84" t="s">
        <v>4</v>
      </c>
      <c r="AE54" s="84" t="s">
        <v>367</v>
      </c>
      <c r="AF54" s="84" t="s">
        <v>372</v>
      </c>
      <c r="AG54" s="84" t="s">
        <v>363</v>
      </c>
      <c r="AH54" s="87">
        <v>40</v>
      </c>
      <c r="AI54" s="88">
        <v>45658</v>
      </c>
      <c r="AJ54" s="88">
        <v>46387</v>
      </c>
      <c r="AK54" s="84" t="s">
        <v>250</v>
      </c>
      <c r="AL54" s="84" t="s">
        <v>843</v>
      </c>
      <c r="AM54" s="84" t="s">
        <v>982</v>
      </c>
      <c r="AN54" s="84" t="s">
        <v>365</v>
      </c>
      <c r="AO54" s="84" t="s">
        <v>4</v>
      </c>
      <c r="AP54" s="84" t="s">
        <v>182</v>
      </c>
      <c r="AQ54" s="99" t="s">
        <v>181</v>
      </c>
      <c r="AR54" s="84" t="s">
        <v>4</v>
      </c>
      <c r="AS54" s="83"/>
      <c r="AT54" s="83"/>
      <c r="AU54" s="83"/>
      <c r="AV54" s="89">
        <f t="shared" si="5"/>
        <v>0</v>
      </c>
      <c r="AW54" s="83"/>
      <c r="AX54" s="83"/>
      <c r="AY54" s="83"/>
      <c r="AZ54" s="89">
        <f t="shared" si="6"/>
        <v>0</v>
      </c>
      <c r="BA54" s="83"/>
      <c r="BB54" s="83"/>
      <c r="BC54" s="83"/>
      <c r="BD54" s="107">
        <f t="shared" si="7"/>
        <v>0</v>
      </c>
      <c r="BE54" s="83">
        <v>20</v>
      </c>
      <c r="BF54" s="83"/>
      <c r="BG54" s="83">
        <v>20</v>
      </c>
      <c r="BH54" s="89">
        <f t="shared" si="8"/>
        <v>40</v>
      </c>
      <c r="BI54" s="84"/>
      <c r="BJ54" s="90"/>
      <c r="BK54" s="49"/>
      <c r="BL54" s="49"/>
      <c r="BM54" s="49"/>
      <c r="BN54" s="49"/>
      <c r="BO54" s="49"/>
    </row>
    <row r="55" spans="1:67" ht="11.25" customHeight="1" x14ac:dyDescent="0.3">
      <c r="A55" s="83">
        <v>50</v>
      </c>
      <c r="B55" s="84"/>
      <c r="C55" s="84" t="s">
        <v>2</v>
      </c>
      <c r="D55" s="84" t="s">
        <v>36</v>
      </c>
      <c r="E55" s="85" t="s">
        <v>19</v>
      </c>
      <c r="F55" s="84" t="s">
        <v>265</v>
      </c>
      <c r="G55" s="84" t="s">
        <v>58</v>
      </c>
      <c r="H55" s="84" t="s">
        <v>106</v>
      </c>
      <c r="I55" s="84" t="s">
        <v>6</v>
      </c>
      <c r="J55" s="84" t="s">
        <v>906</v>
      </c>
      <c r="K55" s="84" t="s">
        <v>289</v>
      </c>
      <c r="L55" s="84" t="s">
        <v>187</v>
      </c>
      <c r="M55" s="99" t="s">
        <v>855</v>
      </c>
      <c r="N55" s="84" t="s">
        <v>631</v>
      </c>
      <c r="O55" s="84" t="s">
        <v>631</v>
      </c>
      <c r="P55" s="84" t="s">
        <v>925</v>
      </c>
      <c r="Q55" s="84" t="s">
        <v>917</v>
      </c>
      <c r="R55" s="84" t="s">
        <v>4</v>
      </c>
      <c r="S55" s="84" t="s">
        <v>927</v>
      </c>
      <c r="T55" s="86" t="s">
        <v>419</v>
      </c>
      <c r="U55" s="85" t="s">
        <v>962</v>
      </c>
      <c r="V55" s="85" t="s">
        <v>963</v>
      </c>
      <c r="W55" s="85" t="s">
        <v>964</v>
      </c>
      <c r="X55" s="85" t="s">
        <v>962</v>
      </c>
      <c r="Y55" s="84" t="s">
        <v>106</v>
      </c>
      <c r="Z55" s="84" t="s">
        <v>993</v>
      </c>
      <c r="AA55" s="84" t="s">
        <v>106</v>
      </c>
      <c r="AB55" s="84" t="s">
        <v>793</v>
      </c>
      <c r="AC55" s="84" t="s">
        <v>977</v>
      </c>
      <c r="AD55" s="84" t="s">
        <v>4</v>
      </c>
      <c r="AE55" s="84" t="s">
        <v>367</v>
      </c>
      <c r="AF55" s="84" t="s">
        <v>372</v>
      </c>
      <c r="AG55" s="84" t="s">
        <v>363</v>
      </c>
      <c r="AH55" s="87">
        <v>390</v>
      </c>
      <c r="AI55" s="88">
        <v>45658</v>
      </c>
      <c r="AJ55" s="88">
        <v>46387</v>
      </c>
      <c r="AK55" s="84" t="s">
        <v>250</v>
      </c>
      <c r="AL55" s="84" t="s">
        <v>843</v>
      </c>
      <c r="AM55" s="84" t="s">
        <v>981</v>
      </c>
      <c r="AN55" s="84" t="s">
        <v>365</v>
      </c>
      <c r="AO55" s="84" t="s">
        <v>4</v>
      </c>
      <c r="AP55" s="84" t="s">
        <v>182</v>
      </c>
      <c r="AQ55" s="99" t="s">
        <v>181</v>
      </c>
      <c r="AR55" s="84" t="s">
        <v>4</v>
      </c>
      <c r="AS55" s="83"/>
      <c r="AT55" s="83"/>
      <c r="AU55" s="83"/>
      <c r="AV55" s="89">
        <f t="shared" si="5"/>
        <v>0</v>
      </c>
      <c r="AW55" s="83"/>
      <c r="AX55" s="83"/>
      <c r="AY55" s="83"/>
      <c r="AZ55" s="89">
        <f t="shared" si="6"/>
        <v>0</v>
      </c>
      <c r="BA55" s="83"/>
      <c r="BB55" s="83"/>
      <c r="BC55" s="83">
        <v>250</v>
      </c>
      <c r="BD55" s="107">
        <f t="shared" si="7"/>
        <v>250</v>
      </c>
      <c r="BE55" s="83"/>
      <c r="BF55" s="83"/>
      <c r="BG55" s="83">
        <v>140</v>
      </c>
      <c r="BH55" s="89">
        <f t="shared" si="8"/>
        <v>140</v>
      </c>
      <c r="BI55" s="84"/>
      <c r="BJ55" s="90"/>
      <c r="BK55" s="49"/>
      <c r="BL55" s="49"/>
      <c r="BM55" s="49"/>
      <c r="BN55" s="49"/>
      <c r="BO55" s="49"/>
    </row>
    <row r="56" spans="1:67" ht="11.25" customHeight="1" x14ac:dyDescent="0.3">
      <c r="A56" s="83">
        <v>51</v>
      </c>
      <c r="B56" s="84"/>
      <c r="C56" s="84" t="s">
        <v>2</v>
      </c>
      <c r="D56" s="84" t="s">
        <v>36</v>
      </c>
      <c r="E56" s="85" t="s">
        <v>19</v>
      </c>
      <c r="F56" s="84" t="s">
        <v>265</v>
      </c>
      <c r="G56" s="84" t="s">
        <v>58</v>
      </c>
      <c r="H56" s="84" t="s">
        <v>106</v>
      </c>
      <c r="I56" s="84" t="s">
        <v>6</v>
      </c>
      <c r="J56" s="84" t="s">
        <v>907</v>
      </c>
      <c r="K56" s="84" t="s">
        <v>289</v>
      </c>
      <c r="L56" s="84" t="s">
        <v>187</v>
      </c>
      <c r="M56" s="99" t="s">
        <v>855</v>
      </c>
      <c r="N56" s="84" t="s">
        <v>631</v>
      </c>
      <c r="O56" s="84" t="s">
        <v>631</v>
      </c>
      <c r="P56" s="84" t="s">
        <v>926</v>
      </c>
      <c r="Q56" s="84" t="s">
        <v>918</v>
      </c>
      <c r="R56" s="84" t="s">
        <v>4</v>
      </c>
      <c r="S56" s="84" t="s">
        <v>927</v>
      </c>
      <c r="T56" s="86" t="s">
        <v>419</v>
      </c>
      <c r="U56" s="85" t="s">
        <v>990</v>
      </c>
      <c r="V56" s="85" t="s">
        <v>965</v>
      </c>
      <c r="W56" s="85" t="s">
        <v>966</v>
      </c>
      <c r="X56" s="85" t="s">
        <v>711</v>
      </c>
      <c r="Y56" s="84" t="s">
        <v>106</v>
      </c>
      <c r="Z56" s="84" t="s">
        <v>993</v>
      </c>
      <c r="AA56" s="84" t="s">
        <v>106</v>
      </c>
      <c r="AB56" s="84" t="s">
        <v>793</v>
      </c>
      <c r="AC56" s="84" t="s">
        <v>977</v>
      </c>
      <c r="AD56" s="84" t="s">
        <v>4</v>
      </c>
      <c r="AE56" s="84" t="s">
        <v>367</v>
      </c>
      <c r="AF56" s="84" t="s">
        <v>372</v>
      </c>
      <c r="AG56" s="84" t="s">
        <v>363</v>
      </c>
      <c r="AH56" s="87">
        <v>1</v>
      </c>
      <c r="AI56" s="88">
        <v>45658</v>
      </c>
      <c r="AJ56" s="88">
        <v>46387</v>
      </c>
      <c r="AK56" s="84" t="s">
        <v>250</v>
      </c>
      <c r="AL56" s="84" t="s">
        <v>843</v>
      </c>
      <c r="AM56" s="84" t="s">
        <v>981</v>
      </c>
      <c r="AN56" s="84" t="s">
        <v>365</v>
      </c>
      <c r="AO56" s="84" t="s">
        <v>4</v>
      </c>
      <c r="AP56" s="84" t="s">
        <v>182</v>
      </c>
      <c r="AQ56" s="99" t="s">
        <v>181</v>
      </c>
      <c r="AR56" s="84" t="s">
        <v>4</v>
      </c>
      <c r="AS56" s="83"/>
      <c r="AT56" s="83"/>
      <c r="AU56" s="83"/>
      <c r="AV56" s="89">
        <f t="shared" si="5"/>
        <v>0</v>
      </c>
      <c r="AW56" s="83"/>
      <c r="AX56" s="83"/>
      <c r="AY56" s="83"/>
      <c r="AZ56" s="89">
        <f t="shared" si="6"/>
        <v>0</v>
      </c>
      <c r="BA56" s="83"/>
      <c r="BB56" s="83"/>
      <c r="BC56" s="83"/>
      <c r="BD56" s="107">
        <f t="shared" si="7"/>
        <v>0</v>
      </c>
      <c r="BE56" s="83"/>
      <c r="BF56" s="83"/>
      <c r="BG56" s="83">
        <v>1</v>
      </c>
      <c r="BH56" s="89">
        <f t="shared" si="8"/>
        <v>1</v>
      </c>
      <c r="BI56" s="84"/>
      <c r="BJ56" s="90"/>
      <c r="BK56" s="49"/>
      <c r="BL56" s="49"/>
      <c r="BM56" s="49"/>
      <c r="BN56" s="49"/>
      <c r="BO56" s="49"/>
    </row>
    <row r="57" spans="1:67" ht="11.25" customHeight="1" x14ac:dyDescent="0.3">
      <c r="A57" s="83">
        <v>53</v>
      </c>
      <c r="B57" s="84"/>
      <c r="C57" s="84" t="s">
        <v>2</v>
      </c>
      <c r="D57" s="84" t="s">
        <v>36</v>
      </c>
      <c r="E57" s="85" t="s">
        <v>19</v>
      </c>
      <c r="F57" s="84" t="s">
        <v>265</v>
      </c>
      <c r="G57" s="84" t="s">
        <v>58</v>
      </c>
      <c r="H57" s="84" t="s">
        <v>106</v>
      </c>
      <c r="I57" s="84" t="s">
        <v>6</v>
      </c>
      <c r="J57" s="84" t="s">
        <v>908</v>
      </c>
      <c r="K57" s="84" t="s">
        <v>289</v>
      </c>
      <c r="L57" s="84" t="s">
        <v>187</v>
      </c>
      <c r="M57" s="99" t="s">
        <v>855</v>
      </c>
      <c r="N57" s="84" t="s">
        <v>631</v>
      </c>
      <c r="O57" s="84" t="s">
        <v>631</v>
      </c>
      <c r="P57" s="84" t="s">
        <v>921</v>
      </c>
      <c r="Q57" s="84" t="s">
        <v>913</v>
      </c>
      <c r="R57" s="84" t="s">
        <v>4</v>
      </c>
      <c r="S57" s="84" t="s">
        <v>927</v>
      </c>
      <c r="T57" s="86" t="s">
        <v>419</v>
      </c>
      <c r="U57" s="85" t="s">
        <v>991</v>
      </c>
      <c r="V57" s="85" t="s">
        <v>969</v>
      </c>
      <c r="W57" s="85" t="s">
        <v>970</v>
      </c>
      <c r="X57" s="85" t="s">
        <v>968</v>
      </c>
      <c r="Y57" s="84" t="s">
        <v>106</v>
      </c>
      <c r="Z57" s="84" t="s">
        <v>993</v>
      </c>
      <c r="AA57" s="84" t="s">
        <v>106</v>
      </c>
      <c r="AB57" s="84" t="s">
        <v>793</v>
      </c>
      <c r="AC57" s="84" t="s">
        <v>820</v>
      </c>
      <c r="AD57" s="84" t="s">
        <v>4</v>
      </c>
      <c r="AE57" s="84" t="s">
        <v>367</v>
      </c>
      <c r="AF57" s="84" t="s">
        <v>372</v>
      </c>
      <c r="AG57" s="84" t="s">
        <v>363</v>
      </c>
      <c r="AH57" s="87">
        <v>1</v>
      </c>
      <c r="AI57" s="88">
        <v>45658</v>
      </c>
      <c r="AJ57" s="88">
        <v>46387</v>
      </c>
      <c r="AK57" s="84" t="s">
        <v>250</v>
      </c>
      <c r="AL57" s="84" t="s">
        <v>843</v>
      </c>
      <c r="AM57" s="84" t="s">
        <v>979</v>
      </c>
      <c r="AN57" s="84" t="s">
        <v>365</v>
      </c>
      <c r="AO57" s="84" t="s">
        <v>4</v>
      </c>
      <c r="AP57" s="84" t="s">
        <v>182</v>
      </c>
      <c r="AQ57" s="99" t="s">
        <v>181</v>
      </c>
      <c r="AR57" s="84" t="s">
        <v>4</v>
      </c>
      <c r="AS57" s="83"/>
      <c r="AT57" s="83"/>
      <c r="AU57" s="83"/>
      <c r="AV57" s="89">
        <f t="shared" si="5"/>
        <v>0</v>
      </c>
      <c r="AW57" s="83"/>
      <c r="AX57" s="83"/>
      <c r="AY57" s="83"/>
      <c r="AZ57" s="89">
        <f t="shared" si="6"/>
        <v>0</v>
      </c>
      <c r="BA57" s="83"/>
      <c r="BB57" s="83"/>
      <c r="BC57" s="83"/>
      <c r="BD57" s="107">
        <f t="shared" si="7"/>
        <v>0</v>
      </c>
      <c r="BE57" s="83">
        <v>1</v>
      </c>
      <c r="BF57" s="83"/>
      <c r="BG57" s="83"/>
      <c r="BH57" s="89">
        <f t="shared" si="8"/>
        <v>1</v>
      </c>
      <c r="BI57" s="84"/>
      <c r="BJ57" s="90"/>
      <c r="BK57" s="49"/>
      <c r="BL57" s="49"/>
      <c r="BM57" s="49"/>
      <c r="BN57" s="49"/>
      <c r="BO57" s="49"/>
    </row>
    <row r="58" spans="1:67" ht="11.25" customHeight="1" x14ac:dyDescent="0.3">
      <c r="A58" s="83">
        <v>54</v>
      </c>
      <c r="B58" s="84"/>
      <c r="C58" s="84" t="s">
        <v>2</v>
      </c>
      <c r="D58" s="84" t="s">
        <v>36</v>
      </c>
      <c r="E58" s="85" t="s">
        <v>19</v>
      </c>
      <c r="F58" s="84" t="s">
        <v>265</v>
      </c>
      <c r="G58" s="84" t="s">
        <v>58</v>
      </c>
      <c r="H58" s="84" t="s">
        <v>106</v>
      </c>
      <c r="I58" s="84" t="s">
        <v>6</v>
      </c>
      <c r="J58" s="84" t="s">
        <v>909</v>
      </c>
      <c r="K58" s="84" t="s">
        <v>289</v>
      </c>
      <c r="L58" s="84" t="s">
        <v>187</v>
      </c>
      <c r="M58" s="99" t="s">
        <v>855</v>
      </c>
      <c r="N58" s="84" t="s">
        <v>631</v>
      </c>
      <c r="O58" s="84" t="s">
        <v>631</v>
      </c>
      <c r="P58" s="84" t="s">
        <v>643</v>
      </c>
      <c r="Q58" s="84" t="s">
        <v>657</v>
      </c>
      <c r="R58" s="84" t="s">
        <v>4</v>
      </c>
      <c r="S58" s="84" t="s">
        <v>927</v>
      </c>
      <c r="T58" s="86" t="s">
        <v>419</v>
      </c>
      <c r="U58" s="85" t="s">
        <v>971</v>
      </c>
      <c r="V58" s="85" t="s">
        <v>972</v>
      </c>
      <c r="W58" s="85" t="s">
        <v>973</v>
      </c>
      <c r="X58" s="85" t="s">
        <v>971</v>
      </c>
      <c r="Y58" s="84" t="s">
        <v>106</v>
      </c>
      <c r="Z58" s="84" t="s">
        <v>993</v>
      </c>
      <c r="AA58" s="84" t="s">
        <v>106</v>
      </c>
      <c r="AB58" s="84" t="s">
        <v>793</v>
      </c>
      <c r="AC58" s="84" t="s">
        <v>820</v>
      </c>
      <c r="AD58" s="84" t="s">
        <v>4</v>
      </c>
      <c r="AE58" s="84" t="s">
        <v>367</v>
      </c>
      <c r="AF58" s="84" t="s">
        <v>372</v>
      </c>
      <c r="AG58" s="84" t="s">
        <v>363</v>
      </c>
      <c r="AH58" s="87">
        <v>1</v>
      </c>
      <c r="AI58" s="88">
        <v>45658</v>
      </c>
      <c r="AJ58" s="88">
        <v>45838</v>
      </c>
      <c r="AK58" s="84" t="s">
        <v>250</v>
      </c>
      <c r="AL58" s="84" t="s">
        <v>983</v>
      </c>
      <c r="AM58" s="84" t="s">
        <v>984</v>
      </c>
      <c r="AN58" s="84" t="s">
        <v>365</v>
      </c>
      <c r="AO58" s="84" t="s">
        <v>4</v>
      </c>
      <c r="AP58" s="84" t="s">
        <v>182</v>
      </c>
      <c r="AQ58" s="99" t="s">
        <v>181</v>
      </c>
      <c r="AR58" s="84" t="s">
        <v>4</v>
      </c>
      <c r="AS58" s="83"/>
      <c r="AT58" s="83"/>
      <c r="AU58" s="83"/>
      <c r="AV58" s="89">
        <f t="shared" si="5"/>
        <v>0</v>
      </c>
      <c r="AW58" s="83"/>
      <c r="AX58" s="83"/>
      <c r="AY58" s="83">
        <v>1</v>
      </c>
      <c r="AZ58" s="89">
        <f t="shared" si="6"/>
        <v>1</v>
      </c>
      <c r="BA58" s="83"/>
      <c r="BB58" s="83"/>
      <c r="BC58" s="83"/>
      <c r="BD58" s="107">
        <f t="shared" si="7"/>
        <v>0</v>
      </c>
      <c r="BE58" s="83"/>
      <c r="BF58" s="83"/>
      <c r="BG58" s="83"/>
      <c r="BH58" s="89">
        <f t="shared" si="8"/>
        <v>0</v>
      </c>
      <c r="BI58" s="84"/>
      <c r="BJ58" s="90"/>
      <c r="BK58" s="49"/>
      <c r="BL58" s="49"/>
      <c r="BM58" s="49"/>
      <c r="BN58" s="49"/>
      <c r="BO58" s="49"/>
    </row>
    <row r="59" spans="1:67" ht="11.25" customHeight="1" x14ac:dyDescent="0.3">
      <c r="A59" s="83">
        <v>55</v>
      </c>
      <c r="B59" s="84"/>
      <c r="C59" s="84" t="s">
        <v>2</v>
      </c>
      <c r="D59" s="84" t="s">
        <v>36</v>
      </c>
      <c r="E59" s="85" t="s">
        <v>19</v>
      </c>
      <c r="F59" s="84" t="s">
        <v>265</v>
      </c>
      <c r="G59" s="84" t="s">
        <v>58</v>
      </c>
      <c r="H59" s="84" t="s">
        <v>106</v>
      </c>
      <c r="I59" s="84" t="s">
        <v>6</v>
      </c>
      <c r="J59" s="84" t="s">
        <v>910</v>
      </c>
      <c r="K59" s="84" t="s">
        <v>289</v>
      </c>
      <c r="L59" s="84" t="s">
        <v>187</v>
      </c>
      <c r="M59" s="99" t="s">
        <v>855</v>
      </c>
      <c r="N59" s="84" t="s">
        <v>631</v>
      </c>
      <c r="O59" s="84" t="s">
        <v>631</v>
      </c>
      <c r="P59" s="84" t="s">
        <v>643</v>
      </c>
      <c r="Q59" s="84" t="s">
        <v>657</v>
      </c>
      <c r="R59" s="84" t="s">
        <v>4</v>
      </c>
      <c r="S59" s="84" t="s">
        <v>927</v>
      </c>
      <c r="T59" s="86" t="s">
        <v>419</v>
      </c>
      <c r="U59" s="85" t="s">
        <v>974</v>
      </c>
      <c r="V59" s="85" t="s">
        <v>975</v>
      </c>
      <c r="W59" s="85" t="s">
        <v>976</v>
      </c>
      <c r="X59" s="85" t="s">
        <v>974</v>
      </c>
      <c r="Y59" s="84" t="s">
        <v>106</v>
      </c>
      <c r="Z59" s="84" t="s">
        <v>993</v>
      </c>
      <c r="AA59" s="84" t="s">
        <v>106</v>
      </c>
      <c r="AB59" s="84" t="s">
        <v>793</v>
      </c>
      <c r="AC59" s="84" t="s">
        <v>977</v>
      </c>
      <c r="AD59" s="84" t="s">
        <v>4</v>
      </c>
      <c r="AE59" s="84" t="s">
        <v>367</v>
      </c>
      <c r="AF59" s="84" t="s">
        <v>372</v>
      </c>
      <c r="AG59" s="84" t="s">
        <v>363</v>
      </c>
      <c r="AH59" s="87">
        <v>16</v>
      </c>
      <c r="AI59" s="88">
        <v>45658</v>
      </c>
      <c r="AJ59" s="88">
        <v>46387</v>
      </c>
      <c r="AK59" s="84" t="s">
        <v>250</v>
      </c>
      <c r="AL59" s="84" t="s">
        <v>983</v>
      </c>
      <c r="AM59" s="84" t="s">
        <v>984</v>
      </c>
      <c r="AN59" s="84" t="s">
        <v>365</v>
      </c>
      <c r="AO59" s="84" t="s">
        <v>4</v>
      </c>
      <c r="AP59" s="84" t="s">
        <v>182</v>
      </c>
      <c r="AQ59" s="99" t="s">
        <v>181</v>
      </c>
      <c r="AR59" s="84" t="s">
        <v>4</v>
      </c>
      <c r="AS59" s="83"/>
      <c r="AT59" s="83"/>
      <c r="AU59" s="83"/>
      <c r="AV59" s="89">
        <f t="shared" si="5"/>
        <v>0</v>
      </c>
      <c r="AW59" s="83"/>
      <c r="AX59" s="83"/>
      <c r="AY59" s="83"/>
      <c r="AZ59" s="89">
        <f t="shared" si="6"/>
        <v>0</v>
      </c>
      <c r="BA59" s="83"/>
      <c r="BB59" s="83"/>
      <c r="BC59" s="83"/>
      <c r="BD59" s="107">
        <f t="shared" si="7"/>
        <v>0</v>
      </c>
      <c r="BE59" s="83"/>
      <c r="BF59" s="83"/>
      <c r="BG59" s="83"/>
      <c r="BH59" s="89">
        <f t="shared" si="8"/>
        <v>0</v>
      </c>
      <c r="BI59" s="84"/>
      <c r="BJ59" s="90"/>
      <c r="BK59" s="49"/>
      <c r="BL59" s="49"/>
      <c r="BM59" s="49"/>
      <c r="BN59" s="49"/>
      <c r="BO59" s="49"/>
    </row>
    <row r="60" spans="1:67" ht="11.25" customHeight="1" x14ac:dyDescent="0.3">
      <c r="A60" s="98"/>
      <c r="B60" s="98"/>
      <c r="C60" s="98"/>
      <c r="D60" s="98"/>
      <c r="E60" s="98"/>
      <c r="F60" s="98"/>
      <c r="G60" s="98"/>
      <c r="H60" s="98"/>
      <c r="I60" s="98"/>
      <c r="J60" s="98"/>
      <c r="K60" s="98"/>
      <c r="L60" s="98"/>
      <c r="M60" s="98"/>
      <c r="N60" s="98"/>
      <c r="O60" s="98"/>
      <c r="P60" s="98"/>
      <c r="Q60" s="98"/>
      <c r="R60" s="98"/>
      <c r="S60" s="98"/>
      <c r="T60" s="98"/>
      <c r="U60" s="49"/>
      <c r="V60" s="49"/>
      <c r="W60" s="49"/>
      <c r="X60" s="49"/>
      <c r="Y60" s="49"/>
      <c r="Z60" s="49"/>
      <c r="AA60" s="49"/>
      <c r="AB60" s="49"/>
      <c r="AC60" s="49"/>
      <c r="AD60" s="49"/>
      <c r="AE60" s="49"/>
      <c r="AF60" s="49"/>
      <c r="AG60" s="49"/>
      <c r="AH60" s="98"/>
      <c r="AI60" s="49"/>
      <c r="AJ60" s="49"/>
      <c r="AK60" s="98"/>
      <c r="AL60" s="98"/>
      <c r="AM60" s="98"/>
      <c r="AN60" s="98"/>
      <c r="AO60" s="98"/>
      <c r="AP60" s="98"/>
      <c r="AQ60" s="98"/>
      <c r="AR60" s="98"/>
      <c r="AS60" s="49"/>
      <c r="AT60" s="49"/>
      <c r="AU60" s="49"/>
      <c r="AV60" s="49"/>
      <c r="AW60" s="49"/>
      <c r="AX60" s="49"/>
      <c r="AY60" s="49"/>
      <c r="AZ60" s="49"/>
      <c r="BA60" s="49"/>
      <c r="BB60" s="49"/>
      <c r="BC60" s="49"/>
      <c r="BD60" s="49"/>
      <c r="BE60" s="49"/>
      <c r="BF60" s="49"/>
      <c r="BG60" s="49"/>
      <c r="BH60" s="49"/>
      <c r="BI60" s="49"/>
      <c r="BJ60" s="49"/>
      <c r="BK60" s="49"/>
      <c r="BL60" s="49"/>
      <c r="BM60" s="49"/>
      <c r="BN60" s="49"/>
      <c r="BO60" s="49"/>
    </row>
    <row r="61" spans="1:67" ht="11.25" customHeight="1" x14ac:dyDescent="0.3">
      <c r="A61" s="98"/>
      <c r="B61" s="98"/>
      <c r="C61" s="98"/>
      <c r="D61" s="98"/>
      <c r="E61" s="98"/>
      <c r="F61" s="98"/>
      <c r="G61" s="98"/>
      <c r="H61" s="98"/>
      <c r="I61" s="98"/>
      <c r="J61" s="98"/>
      <c r="K61" s="98"/>
      <c r="L61" s="98"/>
      <c r="M61" s="98"/>
      <c r="N61" s="98"/>
      <c r="O61" s="98"/>
      <c r="P61" s="98"/>
      <c r="Q61" s="98"/>
      <c r="R61" s="98"/>
      <c r="S61" s="98"/>
      <c r="T61" s="98"/>
      <c r="U61" s="49"/>
      <c r="V61" s="49"/>
      <c r="W61" s="49"/>
      <c r="X61" s="49"/>
      <c r="Y61" s="49"/>
      <c r="Z61" s="49"/>
      <c r="AA61" s="49"/>
      <c r="AB61" s="49"/>
      <c r="AC61" s="49"/>
      <c r="AD61" s="49"/>
      <c r="AE61" s="49"/>
      <c r="AF61" s="49"/>
      <c r="AG61" s="49"/>
      <c r="AH61" s="98"/>
      <c r="AI61" s="49"/>
      <c r="AJ61" s="49"/>
      <c r="AK61" s="98"/>
      <c r="AL61" s="98"/>
      <c r="AM61" s="98"/>
      <c r="AN61" s="98"/>
      <c r="AO61" s="98"/>
      <c r="AP61" s="98"/>
      <c r="AQ61" s="98"/>
      <c r="AR61" s="98"/>
      <c r="AS61" s="49"/>
      <c r="AT61" s="49"/>
      <c r="AU61" s="49"/>
      <c r="AV61" s="49"/>
      <c r="AW61" s="49"/>
      <c r="AX61" s="49"/>
      <c r="AY61" s="49"/>
      <c r="AZ61" s="49"/>
      <c r="BA61" s="49"/>
      <c r="BB61" s="49"/>
      <c r="BC61" s="49"/>
      <c r="BD61" s="60"/>
      <c r="BE61" s="49"/>
      <c r="BF61" s="49"/>
      <c r="BG61" s="49"/>
      <c r="BH61" s="49"/>
      <c r="BI61" s="49"/>
      <c r="BJ61" s="49"/>
      <c r="BK61" s="49"/>
      <c r="BL61" s="49"/>
      <c r="BM61" s="49"/>
      <c r="BN61" s="49"/>
      <c r="BO61" s="49"/>
    </row>
    <row r="62" spans="1:67" ht="11.25" customHeight="1" x14ac:dyDescent="0.3">
      <c r="A62" s="98"/>
      <c r="B62" s="98"/>
      <c r="C62" s="98"/>
      <c r="D62" s="98"/>
      <c r="E62" s="98"/>
      <c r="F62" s="98"/>
      <c r="G62" s="98"/>
      <c r="H62" s="98"/>
      <c r="I62" s="98"/>
      <c r="J62" s="98"/>
      <c r="K62" s="98"/>
      <c r="L62" s="98"/>
      <c r="M62" s="98"/>
      <c r="N62" s="98"/>
      <c r="O62" s="98"/>
      <c r="P62" s="98"/>
      <c r="Q62" s="98"/>
      <c r="R62" s="98"/>
      <c r="S62" s="98"/>
      <c r="T62" s="98"/>
      <c r="U62" s="49"/>
      <c r="V62" s="49"/>
      <c r="W62" s="49"/>
      <c r="X62" s="49"/>
      <c r="Y62" s="49"/>
      <c r="Z62" s="49"/>
      <c r="AA62" s="49"/>
      <c r="AB62" s="49"/>
      <c r="AC62" s="49"/>
      <c r="AD62" s="49"/>
      <c r="AE62" s="49"/>
      <c r="AF62" s="49"/>
      <c r="AG62" s="49"/>
      <c r="AH62" s="98"/>
      <c r="AI62" s="49"/>
      <c r="AJ62" s="49"/>
      <c r="AK62" s="98"/>
      <c r="AL62" s="98"/>
      <c r="AM62" s="98"/>
      <c r="AN62" s="98"/>
      <c r="AO62" s="98"/>
      <c r="AP62" s="98"/>
      <c r="AQ62" s="98"/>
      <c r="AR62" s="98"/>
      <c r="AS62" s="49"/>
      <c r="AT62" s="49"/>
      <c r="AU62" s="49"/>
      <c r="AV62" s="49"/>
      <c r="AW62" s="49"/>
      <c r="AX62" s="49"/>
      <c r="AY62" s="49"/>
      <c r="AZ62" s="49"/>
      <c r="BA62" s="49"/>
      <c r="BB62" s="49"/>
      <c r="BC62" s="49"/>
      <c r="BD62" s="60"/>
      <c r="BE62" s="49"/>
      <c r="BF62" s="49"/>
      <c r="BG62" s="49"/>
      <c r="BH62" s="49"/>
      <c r="BI62" s="49"/>
      <c r="BJ62" s="49"/>
      <c r="BK62" s="49"/>
      <c r="BL62" s="49"/>
      <c r="BM62" s="49"/>
      <c r="BN62" s="49"/>
      <c r="BO62" s="49"/>
    </row>
    <row r="63" spans="1:67" ht="11.25" customHeight="1" x14ac:dyDescent="0.3">
      <c r="A63" s="98"/>
      <c r="B63" s="98"/>
      <c r="C63" s="98"/>
      <c r="D63" s="98"/>
      <c r="E63" s="98"/>
      <c r="F63" s="98"/>
      <c r="G63" s="98"/>
      <c r="H63" s="98"/>
      <c r="I63" s="98"/>
      <c r="J63" s="98"/>
      <c r="K63" s="98"/>
      <c r="L63" s="98"/>
      <c r="M63" s="98"/>
      <c r="N63" s="98"/>
      <c r="O63" s="98"/>
      <c r="P63" s="98"/>
      <c r="Q63" s="98"/>
      <c r="R63" s="98"/>
      <c r="S63" s="98"/>
      <c r="T63" s="98"/>
      <c r="U63" s="49"/>
      <c r="V63" s="49"/>
      <c r="W63" s="49"/>
      <c r="X63" s="49"/>
      <c r="Y63" s="49"/>
      <c r="Z63" s="49"/>
      <c r="AA63" s="49"/>
      <c r="AB63" s="49"/>
      <c r="AC63" s="49"/>
      <c r="AD63" s="49"/>
      <c r="AE63" s="49"/>
      <c r="AF63" s="49"/>
      <c r="AG63" s="49"/>
      <c r="AH63" s="98"/>
      <c r="AI63" s="49"/>
      <c r="AJ63" s="49"/>
      <c r="AK63" s="98"/>
      <c r="AL63" s="98"/>
      <c r="AM63" s="98"/>
      <c r="AN63" s="98"/>
      <c r="AO63" s="98"/>
      <c r="AP63" s="98"/>
      <c r="AQ63" s="98"/>
      <c r="AR63" s="98"/>
      <c r="AS63" s="49"/>
      <c r="AT63" s="49"/>
      <c r="AU63" s="49"/>
      <c r="AV63" s="49"/>
      <c r="AW63" s="49"/>
      <c r="AX63" s="49"/>
      <c r="AY63" s="49"/>
      <c r="AZ63" s="49"/>
      <c r="BA63" s="49"/>
      <c r="BB63" s="49"/>
      <c r="BC63" s="49"/>
      <c r="BD63" s="60"/>
      <c r="BE63" s="49"/>
      <c r="BF63" s="49"/>
      <c r="BG63" s="49"/>
      <c r="BH63" s="49"/>
      <c r="BI63" s="49"/>
      <c r="BJ63" s="49"/>
      <c r="BK63" s="49"/>
      <c r="BL63" s="49"/>
      <c r="BM63" s="49"/>
      <c r="BN63" s="49"/>
      <c r="BO63" s="49"/>
    </row>
    <row r="64" spans="1:67" ht="11.25" customHeight="1" x14ac:dyDescent="0.3">
      <c r="A64" s="98"/>
      <c r="B64" s="98"/>
      <c r="C64" s="98"/>
      <c r="D64" s="98"/>
      <c r="E64" s="98"/>
      <c r="F64" s="98"/>
      <c r="G64" s="98"/>
      <c r="H64" s="98"/>
      <c r="I64" s="98"/>
      <c r="J64" s="98"/>
      <c r="K64" s="98"/>
      <c r="L64" s="98"/>
      <c r="M64" s="98"/>
      <c r="N64" s="98"/>
      <c r="O64" s="98"/>
      <c r="P64" s="98"/>
      <c r="Q64" s="98"/>
      <c r="R64" s="98"/>
      <c r="S64" s="98"/>
      <c r="T64" s="98"/>
      <c r="U64" s="49"/>
      <c r="V64" s="49"/>
      <c r="W64" s="49"/>
      <c r="X64" s="49"/>
      <c r="Y64" s="49"/>
      <c r="Z64" s="49"/>
      <c r="AA64" s="49"/>
      <c r="AB64" s="49"/>
      <c r="AC64" s="49"/>
      <c r="AD64" s="49"/>
      <c r="AE64" s="49"/>
      <c r="AF64" s="49"/>
      <c r="AG64" s="49"/>
      <c r="AH64" s="98"/>
      <c r="AI64" s="49"/>
      <c r="AJ64" s="49"/>
      <c r="AK64" s="98"/>
      <c r="AL64" s="98"/>
      <c r="AM64" s="98"/>
      <c r="AN64" s="98"/>
      <c r="AO64" s="98"/>
      <c r="AP64" s="98"/>
      <c r="AQ64" s="98"/>
      <c r="AR64" s="98"/>
      <c r="AS64" s="49"/>
      <c r="AT64" s="49"/>
      <c r="AU64" s="49"/>
      <c r="AV64" s="49"/>
      <c r="AW64" s="49"/>
      <c r="AX64" s="49"/>
      <c r="AY64" s="49"/>
      <c r="AZ64" s="49"/>
      <c r="BA64" s="49"/>
      <c r="BB64" s="49"/>
      <c r="BC64" s="49"/>
      <c r="BD64" s="60"/>
      <c r="BE64" s="49"/>
      <c r="BF64" s="49"/>
      <c r="BG64" s="49"/>
      <c r="BH64" s="49"/>
      <c r="BI64" s="49"/>
      <c r="BJ64" s="49"/>
      <c r="BK64" s="49"/>
      <c r="BL64" s="49"/>
      <c r="BM64" s="49"/>
      <c r="BN64" s="49"/>
      <c r="BO64" s="49"/>
    </row>
    <row r="65" spans="1:67" ht="11.25" customHeight="1" x14ac:dyDescent="0.3">
      <c r="A65" s="98"/>
      <c r="B65" s="98"/>
      <c r="C65" s="98"/>
      <c r="D65" s="98"/>
      <c r="E65" s="98"/>
      <c r="F65" s="98"/>
      <c r="G65" s="98"/>
      <c r="H65" s="98"/>
      <c r="I65" s="98"/>
      <c r="J65" s="98"/>
      <c r="K65" s="98"/>
      <c r="L65" s="98"/>
      <c r="M65" s="98"/>
      <c r="N65" s="98"/>
      <c r="O65" s="98"/>
      <c r="P65" s="98"/>
      <c r="Q65" s="98"/>
      <c r="R65" s="98"/>
      <c r="S65" s="98"/>
      <c r="T65" s="98"/>
      <c r="U65" s="49"/>
      <c r="V65" s="49"/>
      <c r="W65" s="49"/>
      <c r="X65" s="49"/>
      <c r="Y65" s="49"/>
      <c r="Z65" s="49"/>
      <c r="AA65" s="49"/>
      <c r="AB65" s="49"/>
      <c r="AC65" s="49"/>
      <c r="AD65" s="49"/>
      <c r="AE65" s="49"/>
      <c r="AF65" s="49"/>
      <c r="AG65" s="49"/>
      <c r="AH65" s="98"/>
      <c r="AI65" s="49"/>
      <c r="AJ65" s="49"/>
      <c r="AK65" s="98"/>
      <c r="AL65" s="98"/>
      <c r="AM65" s="98"/>
      <c r="AN65" s="98"/>
      <c r="AO65" s="98"/>
      <c r="AP65" s="98"/>
      <c r="AQ65" s="98"/>
      <c r="AR65" s="98"/>
      <c r="AS65" s="49"/>
      <c r="AT65" s="49"/>
      <c r="AU65" s="49"/>
      <c r="AV65" s="49"/>
      <c r="AW65" s="49"/>
      <c r="AX65" s="49"/>
      <c r="AY65" s="49"/>
      <c r="AZ65" s="49"/>
      <c r="BA65" s="49"/>
      <c r="BB65" s="49"/>
      <c r="BC65" s="49"/>
      <c r="BD65" s="60"/>
      <c r="BE65" s="49"/>
      <c r="BF65" s="49"/>
      <c r="BG65" s="49"/>
      <c r="BH65" s="49"/>
      <c r="BI65" s="49"/>
      <c r="BJ65" s="49"/>
      <c r="BK65" s="49"/>
      <c r="BL65" s="49"/>
      <c r="BM65" s="49"/>
      <c r="BN65" s="49"/>
      <c r="BO65" s="49"/>
    </row>
    <row r="66" spans="1:67" ht="11.25" customHeight="1" x14ac:dyDescent="0.3">
      <c r="A66" s="98"/>
      <c r="B66" s="98"/>
      <c r="C66" s="98"/>
      <c r="D66" s="98"/>
      <c r="E66" s="98"/>
      <c r="F66" s="98"/>
      <c r="G66" s="98"/>
      <c r="H66" s="98"/>
      <c r="I66" s="98"/>
      <c r="J66" s="98"/>
      <c r="K66" s="98"/>
      <c r="L66" s="98"/>
      <c r="M66" s="98"/>
      <c r="N66" s="98"/>
      <c r="O66" s="98"/>
      <c r="P66" s="98"/>
      <c r="Q66" s="98"/>
      <c r="R66" s="98"/>
      <c r="S66" s="98"/>
      <c r="T66" s="98"/>
      <c r="U66" s="49"/>
      <c r="V66" s="49"/>
      <c r="W66" s="49"/>
      <c r="X66" s="49"/>
      <c r="Y66" s="49"/>
      <c r="Z66" s="49"/>
      <c r="AA66" s="49"/>
      <c r="AB66" s="49"/>
      <c r="AC66" s="49"/>
      <c r="AD66" s="49"/>
      <c r="AE66" s="49"/>
      <c r="AF66" s="49"/>
      <c r="AG66" s="49"/>
      <c r="AH66" s="98"/>
      <c r="AI66" s="49"/>
      <c r="AJ66" s="49"/>
      <c r="AK66" s="98"/>
      <c r="AL66" s="98"/>
      <c r="AM66" s="98"/>
      <c r="AN66" s="98"/>
      <c r="AO66" s="98"/>
      <c r="AP66" s="98"/>
      <c r="AQ66" s="98"/>
      <c r="AR66" s="98"/>
      <c r="AS66" s="49"/>
      <c r="AT66" s="49"/>
      <c r="AU66" s="49"/>
      <c r="AV66" s="49"/>
      <c r="AW66" s="49"/>
      <c r="AX66" s="49"/>
      <c r="AY66" s="49"/>
      <c r="AZ66" s="49"/>
      <c r="BA66" s="49"/>
      <c r="BB66" s="49"/>
      <c r="BC66" s="49"/>
      <c r="BD66" s="60"/>
      <c r="BE66" s="49"/>
      <c r="BF66" s="49"/>
      <c r="BG66" s="49"/>
      <c r="BH66" s="49"/>
      <c r="BI66" s="49"/>
      <c r="BJ66" s="49"/>
      <c r="BK66" s="49"/>
      <c r="BL66" s="49"/>
      <c r="BM66" s="49"/>
      <c r="BN66" s="49"/>
      <c r="BO66" s="49"/>
    </row>
    <row r="67" spans="1:67" ht="11.25" customHeight="1" x14ac:dyDescent="0.3">
      <c r="A67" s="98"/>
      <c r="B67" s="98"/>
      <c r="C67" s="98"/>
      <c r="D67" s="98"/>
      <c r="E67" s="98"/>
      <c r="F67" s="98"/>
      <c r="G67" s="98"/>
      <c r="H67" s="98"/>
      <c r="I67" s="98"/>
      <c r="J67" s="98"/>
      <c r="K67" s="98"/>
      <c r="L67" s="98"/>
      <c r="M67" s="98"/>
      <c r="N67" s="98"/>
      <c r="O67" s="98"/>
      <c r="P67" s="98"/>
      <c r="Q67" s="98"/>
      <c r="R67" s="98"/>
      <c r="S67" s="98"/>
      <c r="T67" s="98"/>
      <c r="U67" s="49"/>
      <c r="V67" s="49"/>
      <c r="W67" s="49"/>
      <c r="X67" s="49"/>
      <c r="Y67" s="49"/>
      <c r="Z67" s="49"/>
      <c r="AA67" s="49"/>
      <c r="AB67" s="49"/>
      <c r="AC67" s="49"/>
      <c r="AD67" s="49"/>
      <c r="AE67" s="49"/>
      <c r="AF67" s="49"/>
      <c r="AG67" s="49"/>
      <c r="AH67" s="98"/>
      <c r="AI67" s="49"/>
      <c r="AJ67" s="49"/>
      <c r="AK67" s="98"/>
      <c r="AL67" s="98"/>
      <c r="AM67" s="98"/>
      <c r="AN67" s="98"/>
      <c r="AO67" s="98"/>
      <c r="AP67" s="98"/>
      <c r="AQ67" s="98"/>
      <c r="AR67" s="98"/>
      <c r="AS67" s="49"/>
      <c r="AT67" s="49"/>
      <c r="AU67" s="49"/>
      <c r="AV67" s="49"/>
      <c r="AW67" s="49"/>
      <c r="AX67" s="49"/>
      <c r="AY67" s="49"/>
      <c r="AZ67" s="49"/>
      <c r="BA67" s="49"/>
      <c r="BB67" s="49"/>
      <c r="BC67" s="49"/>
      <c r="BD67" s="60"/>
      <c r="BE67" s="49"/>
      <c r="BF67" s="49"/>
      <c r="BG67" s="49"/>
      <c r="BH67" s="49"/>
      <c r="BI67" s="49"/>
      <c r="BJ67" s="49"/>
      <c r="BK67" s="49"/>
      <c r="BL67" s="49"/>
      <c r="BM67" s="49"/>
      <c r="BN67" s="49"/>
      <c r="BO67" s="49"/>
    </row>
    <row r="68" spans="1:67" ht="11.25" customHeight="1" x14ac:dyDescent="0.3">
      <c r="A68" s="98"/>
      <c r="B68" s="98"/>
      <c r="C68" s="98"/>
      <c r="D68" s="98"/>
      <c r="E68" s="98"/>
      <c r="F68" s="98"/>
      <c r="G68" s="98"/>
      <c r="H68" s="98"/>
      <c r="I68" s="98"/>
      <c r="J68" s="98"/>
      <c r="K68" s="98"/>
      <c r="L68" s="98"/>
      <c r="M68" s="98"/>
      <c r="N68" s="98"/>
      <c r="O68" s="98"/>
      <c r="P68" s="98"/>
      <c r="Q68" s="98"/>
      <c r="R68" s="98"/>
      <c r="S68" s="98"/>
      <c r="T68" s="98"/>
      <c r="U68" s="49"/>
      <c r="V68" s="49"/>
      <c r="W68" s="49"/>
      <c r="X68" s="49"/>
      <c r="Y68" s="49"/>
      <c r="Z68" s="49"/>
      <c r="AA68" s="49"/>
      <c r="AB68" s="49"/>
      <c r="AC68" s="49"/>
      <c r="AD68" s="49"/>
      <c r="AE68" s="49"/>
      <c r="AF68" s="49"/>
      <c r="AG68" s="49"/>
      <c r="AH68" s="98"/>
      <c r="AI68" s="49"/>
      <c r="AJ68" s="49"/>
      <c r="AK68" s="98"/>
      <c r="AL68" s="98"/>
      <c r="AM68" s="98"/>
      <c r="AN68" s="98"/>
      <c r="AO68" s="98"/>
      <c r="AP68" s="98"/>
      <c r="AQ68" s="98"/>
      <c r="AR68" s="98"/>
      <c r="AS68" s="49"/>
      <c r="AT68" s="49"/>
      <c r="AU68" s="49"/>
      <c r="AV68" s="49"/>
      <c r="AW68" s="49"/>
      <c r="AX68" s="49"/>
      <c r="AY68" s="49"/>
      <c r="AZ68" s="49"/>
      <c r="BA68" s="49"/>
      <c r="BB68" s="49"/>
      <c r="BC68" s="49"/>
      <c r="BD68" s="60"/>
      <c r="BE68" s="49"/>
      <c r="BF68" s="49"/>
      <c r="BG68" s="49"/>
      <c r="BH68" s="49"/>
      <c r="BI68" s="49"/>
      <c r="BJ68" s="49"/>
      <c r="BK68" s="49"/>
      <c r="BL68" s="49"/>
      <c r="BM68" s="49"/>
      <c r="BN68" s="49"/>
      <c r="BO68" s="49"/>
    </row>
    <row r="69" spans="1:67" ht="11.25" customHeight="1" x14ac:dyDescent="0.3">
      <c r="A69" s="98"/>
      <c r="B69" s="98"/>
      <c r="C69" s="98"/>
      <c r="D69" s="98"/>
      <c r="E69" s="98"/>
      <c r="F69" s="98"/>
      <c r="G69" s="98"/>
      <c r="H69" s="98"/>
      <c r="I69" s="98"/>
      <c r="J69" s="98"/>
      <c r="K69" s="98"/>
      <c r="L69" s="98"/>
      <c r="M69" s="98"/>
      <c r="N69" s="98"/>
      <c r="O69" s="98"/>
      <c r="P69" s="98"/>
      <c r="Q69" s="98"/>
      <c r="R69" s="98"/>
      <c r="S69" s="98"/>
      <c r="T69" s="98"/>
      <c r="U69" s="49"/>
      <c r="V69" s="49"/>
      <c r="W69" s="49"/>
      <c r="X69" s="49"/>
      <c r="Y69" s="49"/>
      <c r="Z69" s="49"/>
      <c r="AA69" s="49"/>
      <c r="AB69" s="49"/>
      <c r="AC69" s="49"/>
      <c r="AD69" s="49"/>
      <c r="AE69" s="49"/>
      <c r="AF69" s="49"/>
      <c r="AG69" s="49"/>
      <c r="AH69" s="98"/>
      <c r="AI69" s="49"/>
      <c r="AJ69" s="49"/>
      <c r="AK69" s="98"/>
      <c r="AL69" s="98"/>
      <c r="AM69" s="98"/>
      <c r="AN69" s="98"/>
      <c r="AO69" s="98"/>
      <c r="AP69" s="98"/>
      <c r="AQ69" s="98"/>
      <c r="AR69" s="98"/>
      <c r="AS69" s="49"/>
      <c r="AT69" s="49"/>
      <c r="AU69" s="49"/>
      <c r="AV69" s="49"/>
      <c r="AW69" s="49"/>
      <c r="AX69" s="49"/>
      <c r="AY69" s="49"/>
      <c r="AZ69" s="49"/>
      <c r="BA69" s="49"/>
      <c r="BB69" s="49"/>
      <c r="BC69" s="49"/>
      <c r="BD69" s="60"/>
      <c r="BE69" s="49"/>
      <c r="BF69" s="49"/>
      <c r="BG69" s="49"/>
      <c r="BH69" s="49"/>
      <c r="BI69" s="49"/>
      <c r="BJ69" s="49"/>
      <c r="BK69" s="49"/>
      <c r="BL69" s="49"/>
      <c r="BM69" s="49"/>
      <c r="BN69" s="49"/>
      <c r="BO69" s="49"/>
    </row>
    <row r="70" spans="1:67" ht="11.25" customHeight="1" x14ac:dyDescent="0.3">
      <c r="A70" s="98"/>
      <c r="B70" s="98"/>
      <c r="C70" s="98"/>
      <c r="D70" s="98"/>
      <c r="E70" s="98"/>
      <c r="F70" s="98"/>
      <c r="G70" s="98"/>
      <c r="H70" s="98"/>
      <c r="I70" s="98"/>
      <c r="J70" s="98"/>
      <c r="K70" s="98"/>
      <c r="L70" s="98"/>
      <c r="M70" s="98"/>
      <c r="N70" s="98"/>
      <c r="O70" s="98"/>
      <c r="P70" s="98"/>
      <c r="Q70" s="98"/>
      <c r="R70" s="98"/>
      <c r="S70" s="98"/>
      <c r="T70" s="98"/>
      <c r="U70" s="49"/>
      <c r="V70" s="49"/>
      <c r="W70" s="49"/>
      <c r="X70" s="49"/>
      <c r="Y70" s="49"/>
      <c r="Z70" s="49"/>
      <c r="AA70" s="49"/>
      <c r="AB70" s="49"/>
      <c r="AC70" s="49"/>
      <c r="AD70" s="49"/>
      <c r="AE70" s="49"/>
      <c r="AF70" s="49"/>
      <c r="AG70" s="49"/>
      <c r="AH70" s="98"/>
      <c r="AI70" s="49"/>
      <c r="AJ70" s="49"/>
      <c r="AK70" s="98"/>
      <c r="AL70" s="98"/>
      <c r="AM70" s="98"/>
      <c r="AN70" s="98"/>
      <c r="AO70" s="98"/>
      <c r="AP70" s="98"/>
      <c r="AQ70" s="98"/>
      <c r="AR70" s="98"/>
      <c r="AS70" s="49"/>
      <c r="AT70" s="49"/>
      <c r="AU70" s="49"/>
      <c r="AV70" s="49"/>
      <c r="AW70" s="49"/>
      <c r="AX70" s="49"/>
      <c r="AY70" s="49"/>
      <c r="AZ70" s="49"/>
      <c r="BA70" s="49"/>
      <c r="BB70" s="49"/>
      <c r="BC70" s="49"/>
      <c r="BD70" s="60"/>
      <c r="BE70" s="49"/>
      <c r="BF70" s="49"/>
      <c r="BG70" s="49"/>
      <c r="BH70" s="49"/>
      <c r="BI70" s="49"/>
      <c r="BJ70" s="49"/>
      <c r="BK70" s="49"/>
      <c r="BL70" s="49"/>
      <c r="BM70" s="49"/>
      <c r="BN70" s="49"/>
      <c r="BO70" s="49"/>
    </row>
    <row r="71" spans="1:67" ht="11.25" customHeight="1" x14ac:dyDescent="0.3">
      <c r="A71" s="98"/>
      <c r="B71" s="98"/>
      <c r="C71" s="98"/>
      <c r="D71" s="98"/>
      <c r="E71" s="98"/>
      <c r="F71" s="98"/>
      <c r="G71" s="98"/>
      <c r="H71" s="98"/>
      <c r="I71" s="98"/>
      <c r="J71" s="98"/>
      <c r="K71" s="98"/>
      <c r="L71" s="98"/>
      <c r="M71" s="98"/>
      <c r="N71" s="98"/>
      <c r="O71" s="98"/>
      <c r="P71" s="98"/>
      <c r="Q71" s="98"/>
      <c r="R71" s="98"/>
      <c r="S71" s="98"/>
      <c r="T71" s="98"/>
      <c r="U71" s="49"/>
      <c r="V71" s="49"/>
      <c r="W71" s="49"/>
      <c r="X71" s="49"/>
      <c r="Y71" s="49"/>
      <c r="Z71" s="49"/>
      <c r="AA71" s="49"/>
      <c r="AB71" s="49"/>
      <c r="AC71" s="49"/>
      <c r="AD71" s="49"/>
      <c r="AE71" s="49"/>
      <c r="AF71" s="49"/>
      <c r="AG71" s="49"/>
      <c r="AH71" s="98"/>
      <c r="AI71" s="49"/>
      <c r="AJ71" s="49"/>
      <c r="AK71" s="98"/>
      <c r="AL71" s="98"/>
      <c r="AM71" s="98"/>
      <c r="AN71" s="98"/>
      <c r="AO71" s="98"/>
      <c r="AP71" s="98"/>
      <c r="AQ71" s="98"/>
      <c r="AR71" s="98"/>
      <c r="AS71" s="49"/>
      <c r="AT71" s="49"/>
      <c r="AU71" s="49"/>
      <c r="AV71" s="49"/>
      <c r="AW71" s="49"/>
      <c r="AX71" s="49"/>
      <c r="AY71" s="49"/>
      <c r="AZ71" s="49"/>
      <c r="BA71" s="49"/>
      <c r="BB71" s="49"/>
      <c r="BC71" s="49"/>
      <c r="BD71" s="60"/>
      <c r="BE71" s="49"/>
      <c r="BF71" s="49"/>
      <c r="BG71" s="49"/>
      <c r="BH71" s="49"/>
      <c r="BI71" s="49"/>
      <c r="BJ71" s="49"/>
      <c r="BK71" s="49"/>
      <c r="BL71" s="49"/>
      <c r="BM71" s="49"/>
      <c r="BN71" s="49"/>
      <c r="BO71" s="49"/>
    </row>
    <row r="72" spans="1:67" ht="11.25" customHeight="1" x14ac:dyDescent="0.3">
      <c r="A72" s="98"/>
      <c r="B72" s="98"/>
      <c r="C72" s="98"/>
      <c r="D72" s="98"/>
      <c r="E72" s="98"/>
      <c r="F72" s="98"/>
      <c r="G72" s="98"/>
      <c r="H72" s="98"/>
      <c r="I72" s="98"/>
      <c r="J72" s="98"/>
      <c r="K72" s="98"/>
      <c r="L72" s="98"/>
      <c r="M72" s="98"/>
      <c r="N72" s="98"/>
      <c r="O72" s="98"/>
      <c r="P72" s="98"/>
      <c r="Q72" s="98"/>
      <c r="R72" s="98"/>
      <c r="S72" s="98"/>
      <c r="T72" s="98"/>
      <c r="U72" s="49"/>
      <c r="V72" s="49"/>
      <c r="W72" s="49"/>
      <c r="X72" s="49"/>
      <c r="Y72" s="49"/>
      <c r="Z72" s="49"/>
      <c r="AA72" s="49"/>
      <c r="AB72" s="49"/>
      <c r="AC72" s="49"/>
      <c r="AD72" s="49"/>
      <c r="AE72" s="49"/>
      <c r="AF72" s="49"/>
      <c r="AG72" s="49"/>
      <c r="AH72" s="98"/>
      <c r="AI72" s="49"/>
      <c r="AJ72" s="49"/>
      <c r="AK72" s="98"/>
      <c r="AL72" s="98"/>
      <c r="AM72" s="98"/>
      <c r="AN72" s="98"/>
      <c r="AO72" s="98"/>
      <c r="AP72" s="98"/>
      <c r="AQ72" s="98"/>
      <c r="AR72" s="98"/>
      <c r="AS72" s="49"/>
      <c r="AT72" s="49"/>
      <c r="AU72" s="49"/>
      <c r="AV72" s="49"/>
      <c r="AW72" s="49"/>
      <c r="AX72" s="49"/>
      <c r="AY72" s="49"/>
      <c r="AZ72" s="49"/>
      <c r="BA72" s="49"/>
      <c r="BB72" s="49"/>
      <c r="BC72" s="49"/>
      <c r="BD72" s="60"/>
      <c r="BE72" s="49"/>
      <c r="BF72" s="49"/>
      <c r="BG72" s="49"/>
      <c r="BH72" s="49"/>
      <c r="BI72" s="49"/>
      <c r="BJ72" s="49"/>
      <c r="BK72" s="49"/>
      <c r="BL72" s="49"/>
      <c r="BM72" s="49"/>
      <c r="BN72" s="49"/>
      <c r="BO72" s="49"/>
    </row>
    <row r="73" spans="1:67" ht="11.25" customHeight="1" x14ac:dyDescent="0.3">
      <c r="A73" s="98"/>
      <c r="B73" s="98"/>
      <c r="C73" s="98"/>
      <c r="D73" s="98"/>
      <c r="E73" s="98"/>
      <c r="F73" s="98"/>
      <c r="G73" s="98"/>
      <c r="H73" s="98"/>
      <c r="I73" s="98"/>
      <c r="J73" s="98"/>
      <c r="K73" s="98"/>
      <c r="L73" s="98"/>
      <c r="M73" s="98"/>
      <c r="N73" s="98"/>
      <c r="O73" s="98"/>
      <c r="P73" s="98"/>
      <c r="Q73" s="98"/>
      <c r="R73" s="98"/>
      <c r="S73" s="98"/>
      <c r="T73" s="98"/>
      <c r="U73" s="49"/>
      <c r="V73" s="49"/>
      <c r="W73" s="49"/>
      <c r="X73" s="49"/>
      <c r="Y73" s="49"/>
      <c r="Z73" s="49"/>
      <c r="AA73" s="49"/>
      <c r="AB73" s="49"/>
      <c r="AC73" s="49"/>
      <c r="AD73" s="49"/>
      <c r="AE73" s="49"/>
      <c r="AF73" s="49"/>
      <c r="AG73" s="49"/>
      <c r="AH73" s="98"/>
      <c r="AI73" s="49"/>
      <c r="AJ73" s="49"/>
      <c r="AK73" s="98"/>
      <c r="AL73" s="98"/>
      <c r="AM73" s="98"/>
      <c r="AN73" s="98"/>
      <c r="AO73" s="98"/>
      <c r="AP73" s="98"/>
      <c r="AQ73" s="98"/>
      <c r="AR73" s="98"/>
      <c r="AS73" s="49"/>
      <c r="AT73" s="49"/>
      <c r="AU73" s="49"/>
      <c r="AV73" s="49"/>
      <c r="AW73" s="49"/>
      <c r="AX73" s="49"/>
      <c r="AY73" s="49"/>
      <c r="AZ73" s="49"/>
      <c r="BA73" s="49"/>
      <c r="BB73" s="49"/>
      <c r="BC73" s="49"/>
      <c r="BD73" s="60"/>
      <c r="BE73" s="49"/>
      <c r="BF73" s="49"/>
      <c r="BG73" s="49"/>
      <c r="BH73" s="49"/>
      <c r="BI73" s="49"/>
      <c r="BJ73" s="49"/>
      <c r="BK73" s="49"/>
      <c r="BL73" s="49"/>
      <c r="BM73" s="49"/>
      <c r="BN73" s="49"/>
      <c r="BO73" s="49"/>
    </row>
    <row r="74" spans="1:67" ht="11.25" customHeight="1" x14ac:dyDescent="0.3">
      <c r="A74" s="98"/>
      <c r="B74" s="98"/>
      <c r="C74" s="98"/>
      <c r="D74" s="98"/>
      <c r="E74" s="98"/>
      <c r="F74" s="98"/>
      <c r="G74" s="98"/>
      <c r="H74" s="98"/>
      <c r="I74" s="98"/>
      <c r="J74" s="98"/>
      <c r="K74" s="98"/>
      <c r="L74" s="98"/>
      <c r="M74" s="98"/>
      <c r="N74" s="98"/>
      <c r="O74" s="98"/>
      <c r="P74" s="98"/>
      <c r="Q74" s="98"/>
      <c r="R74" s="98"/>
      <c r="S74" s="98"/>
      <c r="T74" s="98"/>
      <c r="U74" s="49"/>
      <c r="V74" s="49"/>
      <c r="W74" s="49"/>
      <c r="X74" s="49"/>
      <c r="Y74" s="49"/>
      <c r="Z74" s="49"/>
      <c r="AA74" s="49"/>
      <c r="AB74" s="49"/>
      <c r="AC74" s="49"/>
      <c r="AD74" s="49"/>
      <c r="AE74" s="49"/>
      <c r="AF74" s="49"/>
      <c r="AG74" s="49"/>
      <c r="AH74" s="98"/>
      <c r="AI74" s="49"/>
      <c r="AJ74" s="49"/>
      <c r="AK74" s="98"/>
      <c r="AL74" s="98"/>
      <c r="AM74" s="98"/>
      <c r="AN74" s="98"/>
      <c r="AO74" s="98"/>
      <c r="AP74" s="98"/>
      <c r="AQ74" s="98"/>
      <c r="AR74" s="98"/>
      <c r="AS74" s="49"/>
      <c r="AT74" s="49"/>
      <c r="AU74" s="49"/>
      <c r="AV74" s="49"/>
      <c r="AW74" s="49"/>
      <c r="AX74" s="49"/>
      <c r="AY74" s="49"/>
      <c r="AZ74" s="49"/>
      <c r="BA74" s="49"/>
      <c r="BB74" s="49"/>
      <c r="BC74" s="49"/>
      <c r="BD74" s="60"/>
      <c r="BE74" s="49"/>
      <c r="BF74" s="49"/>
      <c r="BG74" s="49"/>
      <c r="BH74" s="49"/>
      <c r="BI74" s="49"/>
      <c r="BJ74" s="49"/>
      <c r="BK74" s="49"/>
      <c r="BL74" s="49"/>
      <c r="BM74" s="49"/>
      <c r="BN74" s="49"/>
      <c r="BO74" s="49"/>
    </row>
    <row r="75" spans="1:67" ht="11.25" customHeight="1" x14ac:dyDescent="0.3">
      <c r="A75" s="98"/>
      <c r="B75" s="98"/>
      <c r="C75" s="98"/>
      <c r="D75" s="98"/>
      <c r="E75" s="98"/>
      <c r="F75" s="98"/>
      <c r="G75" s="98"/>
      <c r="H75" s="98"/>
      <c r="I75" s="98"/>
      <c r="J75" s="98"/>
      <c r="K75" s="98"/>
      <c r="L75" s="98"/>
      <c r="M75" s="98"/>
      <c r="N75" s="98"/>
      <c r="O75" s="98"/>
      <c r="P75" s="98"/>
      <c r="Q75" s="98"/>
      <c r="R75" s="98"/>
      <c r="S75" s="98"/>
      <c r="T75" s="98"/>
      <c r="U75" s="49"/>
      <c r="V75" s="49"/>
      <c r="W75" s="49"/>
      <c r="X75" s="49"/>
      <c r="Y75" s="49"/>
      <c r="Z75" s="49"/>
      <c r="AA75" s="49"/>
      <c r="AB75" s="49"/>
      <c r="AC75" s="49"/>
      <c r="AD75" s="49"/>
      <c r="AE75" s="49"/>
      <c r="AF75" s="49"/>
      <c r="AG75" s="49"/>
      <c r="AH75" s="98"/>
      <c r="AI75" s="49"/>
      <c r="AJ75" s="49"/>
      <c r="AK75" s="98"/>
      <c r="AL75" s="98"/>
      <c r="AM75" s="98"/>
      <c r="AN75" s="98"/>
      <c r="AO75" s="98"/>
      <c r="AP75" s="98"/>
      <c r="AQ75" s="98"/>
      <c r="AR75" s="98"/>
      <c r="AS75" s="49"/>
      <c r="AT75" s="49"/>
      <c r="AU75" s="49"/>
      <c r="AV75" s="49"/>
      <c r="AW75" s="49"/>
      <c r="AX75" s="49"/>
      <c r="AY75" s="49"/>
      <c r="AZ75" s="49"/>
      <c r="BA75" s="49"/>
      <c r="BB75" s="49"/>
      <c r="BC75" s="49"/>
      <c r="BD75" s="60"/>
      <c r="BE75" s="49"/>
      <c r="BF75" s="49"/>
      <c r="BG75" s="49"/>
      <c r="BH75" s="49"/>
      <c r="BI75" s="49"/>
      <c r="BJ75" s="49"/>
      <c r="BK75" s="49"/>
      <c r="BL75" s="49"/>
      <c r="BM75" s="49"/>
      <c r="BN75" s="49"/>
      <c r="BO75" s="49"/>
    </row>
    <row r="76" spans="1:67" ht="11.25" customHeight="1" x14ac:dyDescent="0.3">
      <c r="A76" s="98"/>
      <c r="B76" s="98"/>
      <c r="C76" s="98"/>
      <c r="D76" s="98"/>
      <c r="E76" s="98"/>
      <c r="F76" s="98"/>
      <c r="G76" s="98"/>
      <c r="H76" s="98"/>
      <c r="I76" s="98"/>
      <c r="J76" s="98"/>
      <c r="K76" s="98"/>
      <c r="L76" s="98"/>
      <c r="M76" s="98"/>
      <c r="N76" s="98"/>
      <c r="O76" s="98"/>
      <c r="P76" s="98"/>
      <c r="Q76" s="98"/>
      <c r="R76" s="98"/>
      <c r="S76" s="98"/>
      <c r="T76" s="98"/>
      <c r="U76" s="49"/>
      <c r="V76" s="49"/>
      <c r="W76" s="49"/>
      <c r="X76" s="49"/>
      <c r="Y76" s="49"/>
      <c r="Z76" s="49"/>
      <c r="AA76" s="49"/>
      <c r="AB76" s="49"/>
      <c r="AC76" s="49"/>
      <c r="AD76" s="49"/>
      <c r="AE76" s="49"/>
      <c r="AF76" s="49"/>
      <c r="AG76" s="49"/>
      <c r="AH76" s="98"/>
      <c r="AI76" s="49"/>
      <c r="AJ76" s="49"/>
      <c r="AK76" s="98"/>
      <c r="AL76" s="98"/>
      <c r="AM76" s="98"/>
      <c r="AN76" s="98"/>
      <c r="AO76" s="98"/>
      <c r="AP76" s="98"/>
      <c r="AQ76" s="98"/>
      <c r="AR76" s="98"/>
      <c r="AS76" s="49"/>
      <c r="AT76" s="49"/>
      <c r="AU76" s="49"/>
      <c r="AV76" s="49"/>
      <c r="AW76" s="49"/>
      <c r="AX76" s="49"/>
      <c r="AY76" s="49"/>
      <c r="AZ76" s="49"/>
      <c r="BA76" s="49"/>
      <c r="BB76" s="49"/>
      <c r="BC76" s="49"/>
      <c r="BD76" s="60"/>
      <c r="BE76" s="49"/>
      <c r="BF76" s="49"/>
      <c r="BG76" s="49"/>
      <c r="BH76" s="49"/>
      <c r="BI76" s="49"/>
      <c r="BJ76" s="49"/>
      <c r="BK76" s="49"/>
      <c r="BL76" s="49"/>
      <c r="BM76" s="49"/>
      <c r="BN76" s="49"/>
      <c r="BO76" s="49"/>
    </row>
    <row r="77" spans="1:67" ht="11.25" customHeight="1" x14ac:dyDescent="0.3">
      <c r="A77" s="98"/>
      <c r="B77" s="98"/>
      <c r="C77" s="98"/>
      <c r="D77" s="98"/>
      <c r="E77" s="98"/>
      <c r="F77" s="98"/>
      <c r="G77" s="98"/>
      <c r="H77" s="98"/>
      <c r="I77" s="98"/>
      <c r="J77" s="98"/>
      <c r="K77" s="98"/>
      <c r="L77" s="98"/>
      <c r="M77" s="98"/>
      <c r="N77" s="98"/>
      <c r="O77" s="98"/>
      <c r="P77" s="98"/>
      <c r="Q77" s="98"/>
      <c r="R77" s="98"/>
      <c r="S77" s="98"/>
      <c r="T77" s="98"/>
      <c r="U77" s="49"/>
      <c r="V77" s="49"/>
      <c r="W77" s="49"/>
      <c r="X77" s="49"/>
      <c r="Y77" s="49"/>
      <c r="Z77" s="49"/>
      <c r="AA77" s="49"/>
      <c r="AB77" s="49"/>
      <c r="AC77" s="49"/>
      <c r="AD77" s="49"/>
      <c r="AE77" s="49"/>
      <c r="AF77" s="49"/>
      <c r="AG77" s="49"/>
      <c r="AH77" s="98"/>
      <c r="AI77" s="49"/>
      <c r="AJ77" s="49"/>
      <c r="AK77" s="98"/>
      <c r="AL77" s="98"/>
      <c r="AM77" s="98"/>
      <c r="AN77" s="98"/>
      <c r="AO77" s="98"/>
      <c r="AP77" s="98"/>
      <c r="AQ77" s="98"/>
      <c r="AR77" s="98"/>
      <c r="AS77" s="49"/>
      <c r="AT77" s="49"/>
      <c r="AU77" s="49"/>
      <c r="AV77" s="49"/>
      <c r="AW77" s="49"/>
      <c r="AX77" s="49"/>
      <c r="AY77" s="49"/>
      <c r="AZ77" s="49"/>
      <c r="BA77" s="49"/>
      <c r="BB77" s="49"/>
      <c r="BC77" s="49"/>
      <c r="BD77" s="60"/>
      <c r="BE77" s="49"/>
      <c r="BF77" s="49"/>
      <c r="BG77" s="49"/>
      <c r="BH77" s="49"/>
      <c r="BI77" s="49"/>
      <c r="BJ77" s="49"/>
      <c r="BK77" s="49"/>
      <c r="BL77" s="49"/>
      <c r="BM77" s="49"/>
      <c r="BN77" s="49"/>
      <c r="BO77" s="49"/>
    </row>
    <row r="78" spans="1:67" ht="11.25" customHeight="1" x14ac:dyDescent="0.3">
      <c r="A78" s="98"/>
      <c r="B78" s="98"/>
      <c r="C78" s="98"/>
      <c r="D78" s="98"/>
      <c r="E78" s="98"/>
      <c r="F78" s="98"/>
      <c r="G78" s="98"/>
      <c r="H78" s="98"/>
      <c r="I78" s="98"/>
      <c r="J78" s="98"/>
      <c r="K78" s="98"/>
      <c r="L78" s="98"/>
      <c r="M78" s="98"/>
      <c r="N78" s="98"/>
      <c r="O78" s="98"/>
      <c r="P78" s="98"/>
      <c r="Q78" s="98"/>
      <c r="R78" s="98"/>
      <c r="S78" s="98"/>
      <c r="T78" s="98"/>
      <c r="U78" s="49"/>
      <c r="V78" s="49"/>
      <c r="W78" s="49"/>
      <c r="X78" s="49"/>
      <c r="Y78" s="49"/>
      <c r="Z78" s="49"/>
      <c r="AA78" s="49"/>
      <c r="AB78" s="49"/>
      <c r="AC78" s="49"/>
      <c r="AD78" s="49"/>
      <c r="AE78" s="49"/>
      <c r="AF78" s="49"/>
      <c r="AG78" s="49"/>
      <c r="AH78" s="98"/>
      <c r="AI78" s="49"/>
      <c r="AJ78" s="49"/>
      <c r="AK78" s="98"/>
      <c r="AL78" s="98"/>
      <c r="AM78" s="98"/>
      <c r="AN78" s="98"/>
      <c r="AO78" s="98"/>
      <c r="AP78" s="98"/>
      <c r="AQ78" s="98"/>
      <c r="AR78" s="98"/>
      <c r="AS78" s="49"/>
      <c r="AT78" s="49"/>
      <c r="AU78" s="49"/>
      <c r="AV78" s="49"/>
      <c r="AW78" s="49"/>
      <c r="AX78" s="49"/>
      <c r="AY78" s="49"/>
      <c r="AZ78" s="49"/>
      <c r="BA78" s="49"/>
      <c r="BB78" s="49"/>
      <c r="BC78" s="49"/>
      <c r="BD78" s="60"/>
      <c r="BE78" s="49"/>
      <c r="BF78" s="49"/>
      <c r="BG78" s="49"/>
      <c r="BH78" s="49"/>
      <c r="BI78" s="49"/>
      <c r="BJ78" s="49"/>
      <c r="BK78" s="49"/>
      <c r="BL78" s="49"/>
      <c r="BM78" s="49"/>
      <c r="BN78" s="49"/>
      <c r="BO78" s="49"/>
    </row>
    <row r="79" spans="1:67" ht="11.25" customHeight="1" x14ac:dyDescent="0.3">
      <c r="A79" s="98"/>
      <c r="B79" s="98"/>
      <c r="C79" s="98"/>
      <c r="D79" s="98"/>
      <c r="E79" s="98"/>
      <c r="F79" s="98"/>
      <c r="G79" s="98"/>
      <c r="H79" s="98"/>
      <c r="I79" s="98"/>
      <c r="J79" s="98"/>
      <c r="K79" s="98"/>
      <c r="L79" s="98"/>
      <c r="M79" s="98"/>
      <c r="N79" s="98"/>
      <c r="O79" s="98"/>
      <c r="P79" s="98"/>
      <c r="Q79" s="98"/>
      <c r="R79" s="98"/>
      <c r="S79" s="98"/>
      <c r="T79" s="98"/>
      <c r="U79" s="49"/>
      <c r="V79" s="49"/>
      <c r="W79" s="49"/>
      <c r="X79" s="49"/>
      <c r="Y79" s="49"/>
      <c r="Z79" s="49"/>
      <c r="AA79" s="49"/>
      <c r="AB79" s="49"/>
      <c r="AC79" s="49"/>
      <c r="AD79" s="49"/>
      <c r="AE79" s="49"/>
      <c r="AF79" s="49"/>
      <c r="AG79" s="49"/>
      <c r="AH79" s="98"/>
      <c r="AI79" s="49"/>
      <c r="AJ79" s="49"/>
      <c r="AK79" s="98"/>
      <c r="AL79" s="98"/>
      <c r="AM79" s="98"/>
      <c r="AN79" s="98"/>
      <c r="AO79" s="98"/>
      <c r="AP79" s="98"/>
      <c r="AQ79" s="98"/>
      <c r="AR79" s="98"/>
      <c r="AS79" s="49"/>
      <c r="AT79" s="49"/>
      <c r="AU79" s="49"/>
      <c r="AV79" s="49"/>
      <c r="AW79" s="49"/>
      <c r="AX79" s="49"/>
      <c r="AY79" s="49"/>
      <c r="AZ79" s="49"/>
      <c r="BA79" s="49"/>
      <c r="BB79" s="49"/>
      <c r="BC79" s="49"/>
      <c r="BD79" s="60"/>
      <c r="BE79" s="49"/>
      <c r="BF79" s="49"/>
      <c r="BG79" s="49"/>
      <c r="BH79" s="49"/>
      <c r="BI79" s="49"/>
      <c r="BJ79" s="49"/>
      <c r="BK79" s="49"/>
      <c r="BL79" s="49"/>
      <c r="BM79" s="49"/>
      <c r="BN79" s="49"/>
      <c r="BO79" s="49"/>
    </row>
    <row r="80" spans="1:67" ht="11.25" customHeight="1" x14ac:dyDescent="0.3">
      <c r="A80" s="98"/>
      <c r="B80" s="98"/>
      <c r="C80" s="98"/>
      <c r="D80" s="98"/>
      <c r="E80" s="98"/>
      <c r="F80" s="98"/>
      <c r="G80" s="98"/>
      <c r="H80" s="98"/>
      <c r="I80" s="98"/>
      <c r="J80" s="98"/>
      <c r="K80" s="98"/>
      <c r="L80" s="98"/>
      <c r="M80" s="98"/>
      <c r="N80" s="98"/>
      <c r="O80" s="98"/>
      <c r="P80" s="98"/>
      <c r="Q80" s="98"/>
      <c r="R80" s="98"/>
      <c r="S80" s="98"/>
      <c r="T80" s="98"/>
      <c r="U80" s="49"/>
      <c r="V80" s="49"/>
      <c r="W80" s="49"/>
      <c r="X80" s="49"/>
      <c r="Y80" s="49"/>
      <c r="Z80" s="49"/>
      <c r="AA80" s="49"/>
      <c r="AB80" s="49"/>
      <c r="AC80" s="49"/>
      <c r="AD80" s="49"/>
      <c r="AE80" s="49"/>
      <c r="AF80" s="49"/>
      <c r="AG80" s="49"/>
      <c r="AH80" s="98"/>
      <c r="AI80" s="49"/>
      <c r="AJ80" s="49"/>
      <c r="AK80" s="98"/>
      <c r="AL80" s="98"/>
      <c r="AM80" s="98"/>
      <c r="AN80" s="98"/>
      <c r="AO80" s="98"/>
      <c r="AP80" s="98"/>
      <c r="AQ80" s="98"/>
      <c r="AR80" s="98"/>
      <c r="AS80" s="49"/>
      <c r="AT80" s="49"/>
      <c r="AU80" s="49"/>
      <c r="AV80" s="49"/>
      <c r="AW80" s="49"/>
      <c r="AX80" s="49"/>
      <c r="AY80" s="49"/>
      <c r="AZ80" s="49"/>
      <c r="BA80" s="49"/>
      <c r="BB80" s="49"/>
      <c r="BC80" s="49"/>
      <c r="BD80" s="60"/>
      <c r="BE80" s="49"/>
      <c r="BF80" s="49"/>
      <c r="BG80" s="49"/>
      <c r="BH80" s="49"/>
      <c r="BI80" s="49"/>
      <c r="BJ80" s="49"/>
      <c r="BK80" s="49"/>
      <c r="BL80" s="49"/>
      <c r="BM80" s="49"/>
      <c r="BN80" s="49"/>
      <c r="BO80" s="49"/>
    </row>
    <row r="81" spans="1:67" ht="11.25" customHeight="1" x14ac:dyDescent="0.3">
      <c r="A81" s="98"/>
      <c r="B81" s="98"/>
      <c r="C81" s="98"/>
      <c r="D81" s="98"/>
      <c r="E81" s="98"/>
      <c r="F81" s="98"/>
      <c r="G81" s="98"/>
      <c r="H81" s="98"/>
      <c r="I81" s="98"/>
      <c r="J81" s="98"/>
      <c r="K81" s="98"/>
      <c r="L81" s="98"/>
      <c r="M81" s="98"/>
      <c r="N81" s="98"/>
      <c r="O81" s="98"/>
      <c r="P81" s="98"/>
      <c r="Q81" s="98"/>
      <c r="R81" s="98"/>
      <c r="S81" s="98"/>
      <c r="T81" s="98"/>
      <c r="U81" s="49"/>
      <c r="V81" s="49"/>
      <c r="W81" s="49"/>
      <c r="X81" s="49"/>
      <c r="Y81" s="49"/>
      <c r="Z81" s="49"/>
      <c r="AA81" s="49"/>
      <c r="AB81" s="49"/>
      <c r="AC81" s="49"/>
      <c r="AD81" s="49"/>
      <c r="AE81" s="49"/>
      <c r="AF81" s="49"/>
      <c r="AG81" s="49"/>
      <c r="AH81" s="98"/>
      <c r="AI81" s="49"/>
      <c r="AJ81" s="49"/>
      <c r="AK81" s="98"/>
      <c r="AL81" s="98"/>
      <c r="AM81" s="98"/>
      <c r="AN81" s="98"/>
      <c r="AO81" s="98"/>
      <c r="AP81" s="98"/>
      <c r="AQ81" s="98"/>
      <c r="AR81" s="98"/>
      <c r="AS81" s="49"/>
      <c r="AT81" s="49"/>
      <c r="AU81" s="49"/>
      <c r="AV81" s="49"/>
      <c r="AW81" s="49"/>
      <c r="AX81" s="49"/>
      <c r="AY81" s="49"/>
      <c r="AZ81" s="49"/>
      <c r="BA81" s="49"/>
      <c r="BB81" s="49"/>
      <c r="BC81" s="49"/>
      <c r="BD81" s="60"/>
      <c r="BE81" s="49"/>
      <c r="BF81" s="49"/>
      <c r="BG81" s="49"/>
      <c r="BH81" s="49"/>
      <c r="BI81" s="49"/>
      <c r="BJ81" s="49"/>
      <c r="BK81" s="49"/>
      <c r="BL81" s="49"/>
      <c r="BM81" s="49"/>
      <c r="BN81" s="49"/>
      <c r="BO81" s="49"/>
    </row>
    <row r="82" spans="1:67" ht="11.25" customHeight="1" x14ac:dyDescent="0.3">
      <c r="A82" s="98"/>
      <c r="B82" s="98"/>
      <c r="C82" s="98"/>
      <c r="D82" s="98"/>
      <c r="E82" s="98"/>
      <c r="F82" s="98"/>
      <c r="G82" s="98"/>
      <c r="H82" s="98"/>
      <c r="I82" s="98"/>
      <c r="J82" s="98"/>
      <c r="K82" s="98"/>
      <c r="L82" s="98"/>
      <c r="M82" s="98"/>
      <c r="N82" s="98"/>
      <c r="O82" s="98"/>
      <c r="P82" s="98"/>
      <c r="Q82" s="98"/>
      <c r="R82" s="98"/>
      <c r="S82" s="98"/>
      <c r="T82" s="98"/>
      <c r="U82" s="49"/>
      <c r="V82" s="49"/>
      <c r="W82" s="49"/>
      <c r="X82" s="49"/>
      <c r="Y82" s="49"/>
      <c r="Z82" s="49"/>
      <c r="AA82" s="49"/>
      <c r="AB82" s="49"/>
      <c r="AC82" s="49"/>
      <c r="AD82" s="49"/>
      <c r="AE82" s="49"/>
      <c r="AF82" s="49"/>
      <c r="AG82" s="49"/>
      <c r="AH82" s="98"/>
      <c r="AI82" s="49"/>
      <c r="AJ82" s="49"/>
      <c r="AK82" s="98"/>
      <c r="AL82" s="98"/>
      <c r="AM82" s="98"/>
      <c r="AN82" s="98"/>
      <c r="AO82" s="98"/>
      <c r="AP82" s="98"/>
      <c r="AQ82" s="98"/>
      <c r="AR82" s="98"/>
      <c r="AS82" s="49"/>
      <c r="AT82" s="49"/>
      <c r="AU82" s="49"/>
      <c r="AV82" s="49"/>
      <c r="AW82" s="49"/>
      <c r="AX82" s="49"/>
      <c r="AY82" s="49"/>
      <c r="AZ82" s="49"/>
      <c r="BA82" s="49"/>
      <c r="BB82" s="49"/>
      <c r="BC82" s="49"/>
      <c r="BD82" s="60"/>
      <c r="BE82" s="49"/>
      <c r="BF82" s="49"/>
      <c r="BG82" s="49"/>
      <c r="BH82" s="49"/>
      <c r="BI82" s="49"/>
      <c r="BJ82" s="49"/>
      <c r="BK82" s="49"/>
      <c r="BL82" s="49"/>
      <c r="BM82" s="49"/>
      <c r="BN82" s="49"/>
      <c r="BO82" s="49"/>
    </row>
    <row r="83" spans="1:67" ht="11.25" customHeight="1" x14ac:dyDescent="0.3">
      <c r="A83" s="98"/>
      <c r="B83" s="98"/>
      <c r="C83" s="98"/>
      <c r="D83" s="98"/>
      <c r="E83" s="98"/>
      <c r="F83" s="98"/>
      <c r="G83" s="98"/>
      <c r="H83" s="98"/>
      <c r="I83" s="98"/>
      <c r="J83" s="98"/>
      <c r="K83" s="98"/>
      <c r="L83" s="98"/>
      <c r="M83" s="98"/>
      <c r="N83" s="98"/>
      <c r="O83" s="98"/>
      <c r="P83" s="98"/>
      <c r="Q83" s="98"/>
      <c r="R83" s="98"/>
      <c r="S83" s="98"/>
      <c r="T83" s="98"/>
      <c r="U83" s="49"/>
      <c r="V83" s="49"/>
      <c r="W83" s="49"/>
      <c r="X83" s="49"/>
      <c r="Y83" s="49"/>
      <c r="Z83" s="49"/>
      <c r="AA83" s="49"/>
      <c r="AB83" s="49"/>
      <c r="AC83" s="49"/>
      <c r="AD83" s="49"/>
      <c r="AE83" s="49"/>
      <c r="AF83" s="49"/>
      <c r="AG83" s="49"/>
      <c r="AH83" s="98"/>
      <c r="AI83" s="49"/>
      <c r="AJ83" s="49"/>
      <c r="AK83" s="98"/>
      <c r="AL83" s="98"/>
      <c r="AM83" s="98"/>
      <c r="AN83" s="98"/>
      <c r="AO83" s="98"/>
      <c r="AP83" s="98"/>
      <c r="AQ83" s="98"/>
      <c r="AR83" s="98"/>
      <c r="AS83" s="49"/>
      <c r="AT83" s="49"/>
      <c r="AU83" s="49"/>
      <c r="AV83" s="49"/>
      <c r="AW83" s="49"/>
      <c r="AX83" s="49"/>
      <c r="AY83" s="49"/>
      <c r="AZ83" s="49"/>
      <c r="BA83" s="49"/>
      <c r="BB83" s="49"/>
      <c r="BC83" s="49"/>
      <c r="BD83" s="60"/>
      <c r="BE83" s="49"/>
      <c r="BF83" s="49"/>
      <c r="BG83" s="49"/>
      <c r="BH83" s="49"/>
      <c r="BI83" s="49"/>
      <c r="BJ83" s="49"/>
      <c r="BK83" s="49"/>
      <c r="BL83" s="49"/>
      <c r="BM83" s="49"/>
      <c r="BN83" s="49"/>
      <c r="BO83" s="49"/>
    </row>
    <row r="84" spans="1:67" ht="11.25" customHeight="1" x14ac:dyDescent="0.3">
      <c r="A84" s="98"/>
      <c r="B84" s="98"/>
      <c r="C84" s="98"/>
      <c r="D84" s="98"/>
      <c r="E84" s="98"/>
      <c r="F84" s="98"/>
      <c r="G84" s="98"/>
      <c r="H84" s="98"/>
      <c r="I84" s="98"/>
      <c r="J84" s="98"/>
      <c r="K84" s="98"/>
      <c r="L84" s="98"/>
      <c r="M84" s="98"/>
      <c r="N84" s="98"/>
      <c r="O84" s="98"/>
      <c r="P84" s="98"/>
      <c r="Q84" s="98"/>
      <c r="R84" s="98"/>
      <c r="S84" s="98"/>
      <c r="T84" s="98"/>
      <c r="U84" s="49"/>
      <c r="V84" s="49"/>
      <c r="W84" s="49"/>
      <c r="X84" s="49"/>
      <c r="Y84" s="49"/>
      <c r="Z84" s="49"/>
      <c r="AA84" s="49"/>
      <c r="AB84" s="49"/>
      <c r="AC84" s="49"/>
      <c r="AD84" s="49"/>
      <c r="AE84" s="49"/>
      <c r="AF84" s="49"/>
      <c r="AG84" s="49"/>
      <c r="AH84" s="98"/>
      <c r="AI84" s="49"/>
      <c r="AJ84" s="49"/>
      <c r="AK84" s="98"/>
      <c r="AL84" s="98"/>
      <c r="AM84" s="98"/>
      <c r="AN84" s="98"/>
      <c r="AO84" s="98"/>
      <c r="AP84" s="98"/>
      <c r="AQ84" s="98"/>
      <c r="AR84" s="98"/>
      <c r="AS84" s="49"/>
      <c r="AT84" s="49"/>
      <c r="AU84" s="49"/>
      <c r="AV84" s="49"/>
      <c r="AW84" s="49"/>
      <c r="AX84" s="49"/>
      <c r="AY84" s="49"/>
      <c r="AZ84" s="49"/>
      <c r="BA84" s="49"/>
      <c r="BB84" s="49"/>
      <c r="BC84" s="49"/>
      <c r="BD84" s="60"/>
      <c r="BE84" s="49"/>
      <c r="BF84" s="49"/>
      <c r="BG84" s="49"/>
      <c r="BH84" s="49"/>
      <c r="BI84" s="49"/>
      <c r="BJ84" s="49"/>
      <c r="BK84" s="49"/>
      <c r="BL84" s="49"/>
      <c r="BM84" s="49"/>
      <c r="BN84" s="49"/>
      <c r="BO84" s="49"/>
    </row>
    <row r="85" spans="1:67" ht="11.25" customHeight="1" x14ac:dyDescent="0.3">
      <c r="A85" s="98"/>
      <c r="B85" s="98"/>
      <c r="C85" s="98"/>
      <c r="D85" s="98"/>
      <c r="E85" s="98"/>
      <c r="F85" s="98"/>
      <c r="G85" s="98"/>
      <c r="H85" s="98"/>
      <c r="I85" s="98"/>
      <c r="J85" s="98"/>
      <c r="K85" s="98"/>
      <c r="L85" s="98"/>
      <c r="M85" s="98"/>
      <c r="N85" s="98"/>
      <c r="O85" s="98"/>
      <c r="P85" s="98"/>
      <c r="Q85" s="98"/>
      <c r="R85" s="98"/>
      <c r="S85" s="98"/>
      <c r="T85" s="98"/>
      <c r="U85" s="49"/>
      <c r="V85" s="49"/>
      <c r="W85" s="49"/>
      <c r="X85" s="49"/>
      <c r="Y85" s="49"/>
      <c r="Z85" s="49"/>
      <c r="AA85" s="49"/>
      <c r="AB85" s="49"/>
      <c r="AC85" s="49"/>
      <c r="AD85" s="49"/>
      <c r="AE85" s="49"/>
      <c r="AF85" s="49"/>
      <c r="AG85" s="49"/>
      <c r="AH85" s="98"/>
      <c r="AI85" s="49"/>
      <c r="AJ85" s="49"/>
      <c r="AK85" s="98"/>
      <c r="AL85" s="98"/>
      <c r="AM85" s="98"/>
      <c r="AN85" s="98"/>
      <c r="AO85" s="98"/>
      <c r="AP85" s="98"/>
      <c r="AQ85" s="98"/>
      <c r="AR85" s="98"/>
      <c r="AS85" s="49"/>
      <c r="AT85" s="49"/>
      <c r="AU85" s="49"/>
      <c r="AV85" s="49"/>
      <c r="AW85" s="49"/>
      <c r="AX85" s="49"/>
      <c r="AY85" s="49"/>
      <c r="AZ85" s="49"/>
      <c r="BA85" s="49"/>
      <c r="BB85" s="49"/>
      <c r="BC85" s="49"/>
      <c r="BD85" s="60"/>
      <c r="BE85" s="49"/>
      <c r="BF85" s="49"/>
      <c r="BG85" s="49"/>
      <c r="BH85" s="49"/>
      <c r="BI85" s="49"/>
      <c r="BJ85" s="49"/>
      <c r="BK85" s="49"/>
      <c r="BL85" s="49"/>
      <c r="BM85" s="49"/>
      <c r="BN85" s="49"/>
      <c r="BO85" s="49"/>
    </row>
    <row r="86" spans="1:67" ht="11.25" customHeight="1" x14ac:dyDescent="0.3">
      <c r="A86" s="98"/>
      <c r="B86" s="98"/>
      <c r="C86" s="98"/>
      <c r="D86" s="98"/>
      <c r="E86" s="98"/>
      <c r="F86" s="98"/>
      <c r="G86" s="98"/>
      <c r="H86" s="98"/>
      <c r="I86" s="98"/>
      <c r="J86" s="98"/>
      <c r="K86" s="98"/>
      <c r="L86" s="98"/>
      <c r="M86" s="98"/>
      <c r="N86" s="98"/>
      <c r="O86" s="98"/>
      <c r="P86" s="98"/>
      <c r="Q86" s="98"/>
      <c r="R86" s="98"/>
      <c r="S86" s="98"/>
      <c r="T86" s="98"/>
      <c r="U86" s="49"/>
      <c r="V86" s="49"/>
      <c r="W86" s="49"/>
      <c r="X86" s="49"/>
      <c r="Y86" s="49"/>
      <c r="Z86" s="49"/>
      <c r="AA86" s="49"/>
      <c r="AB86" s="49"/>
      <c r="AC86" s="49"/>
      <c r="AD86" s="49"/>
      <c r="AE86" s="49"/>
      <c r="AF86" s="49"/>
      <c r="AG86" s="49"/>
      <c r="AH86" s="98"/>
      <c r="AI86" s="49"/>
      <c r="AJ86" s="49"/>
      <c r="AK86" s="98"/>
      <c r="AL86" s="98"/>
      <c r="AM86" s="98"/>
      <c r="AN86" s="98"/>
      <c r="AO86" s="98"/>
      <c r="AP86" s="98"/>
      <c r="AQ86" s="98"/>
      <c r="AR86" s="98"/>
      <c r="AS86" s="49"/>
      <c r="AT86" s="49"/>
      <c r="AU86" s="49"/>
      <c r="AV86" s="49"/>
      <c r="AW86" s="49"/>
      <c r="AX86" s="49"/>
      <c r="AY86" s="49"/>
      <c r="AZ86" s="49"/>
      <c r="BA86" s="49"/>
      <c r="BB86" s="49"/>
      <c r="BC86" s="49"/>
      <c r="BD86" s="60"/>
      <c r="BE86" s="49"/>
      <c r="BF86" s="49"/>
      <c r="BG86" s="49"/>
      <c r="BH86" s="49"/>
      <c r="BI86" s="49"/>
      <c r="BJ86" s="49"/>
      <c r="BK86" s="49"/>
      <c r="BL86" s="49"/>
      <c r="BM86" s="49"/>
      <c r="BN86" s="49"/>
      <c r="BO86" s="49"/>
    </row>
    <row r="87" spans="1:67" ht="11.25" customHeight="1" x14ac:dyDescent="0.3">
      <c r="A87" s="98"/>
      <c r="B87" s="98"/>
      <c r="C87" s="98"/>
      <c r="D87" s="98"/>
      <c r="E87" s="98"/>
      <c r="F87" s="98"/>
      <c r="G87" s="98"/>
      <c r="H87" s="98"/>
      <c r="I87" s="98"/>
      <c r="J87" s="98"/>
      <c r="K87" s="98"/>
      <c r="L87" s="98"/>
      <c r="M87" s="98"/>
      <c r="N87" s="98"/>
      <c r="O87" s="98"/>
      <c r="P87" s="98"/>
      <c r="Q87" s="98"/>
      <c r="R87" s="98"/>
      <c r="S87" s="98"/>
      <c r="T87" s="98"/>
      <c r="U87" s="49"/>
      <c r="V87" s="49"/>
      <c r="W87" s="49"/>
      <c r="X87" s="49"/>
      <c r="Y87" s="49"/>
      <c r="Z87" s="49"/>
      <c r="AA87" s="49"/>
      <c r="AB87" s="49"/>
      <c r="AC87" s="49"/>
      <c r="AD87" s="49"/>
      <c r="AE87" s="49"/>
      <c r="AF87" s="49"/>
      <c r="AG87" s="49"/>
      <c r="AH87" s="98"/>
      <c r="AI87" s="49"/>
      <c r="AJ87" s="49"/>
      <c r="AK87" s="98"/>
      <c r="AL87" s="98"/>
      <c r="AM87" s="98"/>
      <c r="AN87" s="98"/>
      <c r="AO87" s="98"/>
      <c r="AP87" s="98"/>
      <c r="AQ87" s="98"/>
      <c r="AR87" s="98"/>
      <c r="AS87" s="49"/>
      <c r="AT87" s="49"/>
      <c r="AU87" s="49"/>
      <c r="AV87" s="49"/>
      <c r="AW87" s="49"/>
      <c r="AX87" s="49"/>
      <c r="AY87" s="49"/>
      <c r="AZ87" s="49"/>
      <c r="BA87" s="49"/>
      <c r="BB87" s="49"/>
      <c r="BC87" s="49"/>
      <c r="BD87" s="60"/>
      <c r="BE87" s="49"/>
      <c r="BF87" s="49"/>
      <c r="BG87" s="49"/>
      <c r="BH87" s="49"/>
      <c r="BI87" s="49"/>
      <c r="BJ87" s="49"/>
      <c r="BK87" s="49"/>
      <c r="BL87" s="49"/>
      <c r="BM87" s="49"/>
      <c r="BN87" s="49"/>
      <c r="BO87" s="49"/>
    </row>
    <row r="88" spans="1:67" ht="11.25" customHeight="1" x14ac:dyDescent="0.3">
      <c r="A88" s="98"/>
      <c r="B88" s="98"/>
      <c r="C88" s="98"/>
      <c r="D88" s="98"/>
      <c r="E88" s="98"/>
      <c r="F88" s="98"/>
      <c r="G88" s="98"/>
      <c r="H88" s="98"/>
      <c r="I88" s="98"/>
      <c r="J88" s="98"/>
      <c r="K88" s="98"/>
      <c r="L88" s="98"/>
      <c r="M88" s="98"/>
      <c r="N88" s="98"/>
      <c r="O88" s="98"/>
      <c r="P88" s="98"/>
      <c r="Q88" s="98"/>
      <c r="R88" s="98"/>
      <c r="S88" s="98"/>
      <c r="T88" s="98"/>
      <c r="U88" s="49"/>
      <c r="V88" s="49"/>
      <c r="W88" s="49"/>
      <c r="X88" s="49"/>
      <c r="Y88" s="49"/>
      <c r="Z88" s="49"/>
      <c r="AA88" s="49"/>
      <c r="AB88" s="49"/>
      <c r="AC88" s="49"/>
      <c r="AD88" s="49"/>
      <c r="AE88" s="49"/>
      <c r="AF88" s="49"/>
      <c r="AG88" s="49"/>
      <c r="AH88" s="98"/>
      <c r="AI88" s="49"/>
      <c r="AJ88" s="49"/>
      <c r="AK88" s="98"/>
      <c r="AL88" s="98"/>
      <c r="AM88" s="98"/>
      <c r="AN88" s="98"/>
      <c r="AO88" s="98"/>
      <c r="AP88" s="98"/>
      <c r="AQ88" s="98"/>
      <c r="AR88" s="98"/>
      <c r="AS88" s="49"/>
      <c r="AT88" s="49"/>
      <c r="AU88" s="49"/>
      <c r="AV88" s="49"/>
      <c r="AW88" s="49"/>
      <c r="AX88" s="49"/>
      <c r="AY88" s="49"/>
      <c r="AZ88" s="49"/>
      <c r="BA88" s="49"/>
      <c r="BB88" s="49"/>
      <c r="BC88" s="49"/>
      <c r="BD88" s="60"/>
      <c r="BE88" s="49"/>
      <c r="BF88" s="49"/>
      <c r="BG88" s="49"/>
      <c r="BH88" s="49"/>
      <c r="BI88" s="49"/>
      <c r="BJ88" s="49"/>
      <c r="BK88" s="49"/>
      <c r="BL88" s="49"/>
      <c r="BM88" s="49"/>
      <c r="BN88" s="49"/>
      <c r="BO88" s="49"/>
    </row>
    <row r="89" spans="1:67" ht="11.25" customHeight="1" x14ac:dyDescent="0.3">
      <c r="A89" s="98"/>
      <c r="B89" s="98"/>
      <c r="C89" s="98"/>
      <c r="D89" s="98"/>
      <c r="E89" s="98"/>
      <c r="F89" s="98"/>
      <c r="G89" s="98"/>
      <c r="H89" s="98"/>
      <c r="I89" s="98"/>
      <c r="J89" s="98"/>
      <c r="K89" s="98"/>
      <c r="L89" s="98"/>
      <c r="M89" s="98"/>
      <c r="N89" s="98"/>
      <c r="O89" s="98"/>
      <c r="P89" s="98"/>
      <c r="Q89" s="98"/>
      <c r="R89" s="98"/>
      <c r="S89" s="98"/>
      <c r="T89" s="98"/>
      <c r="U89" s="49"/>
      <c r="V89" s="49"/>
      <c r="W89" s="49"/>
      <c r="X89" s="49"/>
      <c r="Y89" s="49"/>
      <c r="Z89" s="49"/>
      <c r="AA89" s="49"/>
      <c r="AB89" s="49"/>
      <c r="AC89" s="49"/>
      <c r="AD89" s="49"/>
      <c r="AE89" s="49"/>
      <c r="AF89" s="49"/>
      <c r="AG89" s="49"/>
      <c r="AH89" s="98"/>
      <c r="AI89" s="49"/>
      <c r="AJ89" s="49"/>
      <c r="AK89" s="98"/>
      <c r="AL89" s="98"/>
      <c r="AM89" s="98"/>
      <c r="AN89" s="98"/>
      <c r="AO89" s="98"/>
      <c r="AP89" s="98"/>
      <c r="AQ89" s="98"/>
      <c r="AR89" s="98"/>
      <c r="AS89" s="49"/>
      <c r="AT89" s="49"/>
      <c r="AU89" s="49"/>
      <c r="AV89" s="49"/>
      <c r="AW89" s="49"/>
      <c r="AX89" s="49"/>
      <c r="AY89" s="49"/>
      <c r="AZ89" s="49"/>
      <c r="BA89" s="49"/>
      <c r="BB89" s="49"/>
      <c r="BC89" s="49"/>
      <c r="BD89" s="60"/>
      <c r="BE89" s="49"/>
      <c r="BF89" s="49"/>
      <c r="BG89" s="49"/>
      <c r="BH89" s="49"/>
      <c r="BI89" s="49"/>
      <c r="BJ89" s="49"/>
      <c r="BK89" s="49"/>
      <c r="BL89" s="49"/>
      <c r="BM89" s="49"/>
      <c r="BN89" s="49"/>
      <c r="BO89" s="49"/>
    </row>
    <row r="90" spans="1:67" ht="11.25" customHeight="1" x14ac:dyDescent="0.3">
      <c r="A90" s="98"/>
      <c r="B90" s="98"/>
      <c r="C90" s="98"/>
      <c r="D90" s="98"/>
      <c r="E90" s="98"/>
      <c r="F90" s="98"/>
      <c r="G90" s="98"/>
      <c r="H90" s="98"/>
      <c r="I90" s="98"/>
      <c r="J90" s="98"/>
      <c r="K90" s="98"/>
      <c r="L90" s="98"/>
      <c r="M90" s="98"/>
      <c r="N90" s="98"/>
      <c r="O90" s="98"/>
      <c r="P90" s="98"/>
      <c r="Q90" s="98"/>
      <c r="R90" s="98"/>
      <c r="S90" s="98"/>
      <c r="T90" s="98"/>
      <c r="U90" s="49"/>
      <c r="V90" s="49"/>
      <c r="W90" s="49"/>
      <c r="X90" s="49"/>
      <c r="Y90" s="49"/>
      <c r="Z90" s="49"/>
      <c r="AA90" s="49"/>
      <c r="AB90" s="49"/>
      <c r="AC90" s="49"/>
      <c r="AD90" s="49"/>
      <c r="AE90" s="49"/>
      <c r="AF90" s="49"/>
      <c r="AG90" s="49"/>
      <c r="AH90" s="98"/>
      <c r="AI90" s="49"/>
      <c r="AJ90" s="49"/>
      <c r="AK90" s="98"/>
      <c r="AL90" s="98"/>
      <c r="AM90" s="98"/>
      <c r="AN90" s="98"/>
      <c r="AO90" s="98"/>
      <c r="AP90" s="98"/>
      <c r="AQ90" s="98"/>
      <c r="AR90" s="98"/>
      <c r="AS90" s="49"/>
      <c r="AT90" s="49"/>
      <c r="AU90" s="49"/>
      <c r="AV90" s="49"/>
      <c r="AW90" s="49"/>
      <c r="AX90" s="49"/>
      <c r="AY90" s="49"/>
      <c r="AZ90" s="49"/>
      <c r="BA90" s="49"/>
      <c r="BB90" s="49"/>
      <c r="BC90" s="49"/>
      <c r="BD90" s="60"/>
      <c r="BE90" s="49"/>
      <c r="BF90" s="49"/>
      <c r="BG90" s="49"/>
      <c r="BH90" s="49"/>
      <c r="BI90" s="49"/>
      <c r="BJ90" s="49"/>
      <c r="BK90" s="49"/>
      <c r="BL90" s="49"/>
      <c r="BM90" s="49"/>
      <c r="BN90" s="49"/>
      <c r="BO90" s="49"/>
    </row>
    <row r="91" spans="1:67" ht="11.25" customHeight="1" x14ac:dyDescent="0.3">
      <c r="A91" s="98"/>
      <c r="B91" s="98"/>
      <c r="C91" s="98"/>
      <c r="D91" s="98"/>
      <c r="E91" s="98"/>
      <c r="F91" s="98"/>
      <c r="G91" s="98"/>
      <c r="H91" s="98"/>
      <c r="I91" s="98"/>
      <c r="J91" s="98"/>
      <c r="K91" s="98"/>
      <c r="L91" s="98"/>
      <c r="M91" s="98"/>
      <c r="N91" s="98"/>
      <c r="O91" s="98"/>
      <c r="P91" s="98"/>
      <c r="Q91" s="98"/>
      <c r="R91" s="98"/>
      <c r="S91" s="98"/>
      <c r="T91" s="98"/>
      <c r="U91" s="49"/>
      <c r="V91" s="49"/>
      <c r="W91" s="49"/>
      <c r="X91" s="49"/>
      <c r="Y91" s="49"/>
      <c r="Z91" s="49"/>
      <c r="AA91" s="49"/>
      <c r="AB91" s="49"/>
      <c r="AC91" s="49"/>
      <c r="AD91" s="49"/>
      <c r="AE91" s="49"/>
      <c r="AF91" s="49"/>
      <c r="AG91" s="49"/>
      <c r="AH91" s="98"/>
      <c r="AI91" s="49"/>
      <c r="AJ91" s="49"/>
      <c r="AK91" s="98"/>
      <c r="AL91" s="98"/>
      <c r="AM91" s="98"/>
      <c r="AN91" s="98"/>
      <c r="AO91" s="98"/>
      <c r="AP91" s="98"/>
      <c r="AQ91" s="98"/>
      <c r="AR91" s="98"/>
      <c r="AS91" s="49"/>
      <c r="AT91" s="49"/>
      <c r="AU91" s="49"/>
      <c r="AV91" s="49"/>
      <c r="AW91" s="49"/>
      <c r="AX91" s="49"/>
      <c r="AY91" s="49"/>
      <c r="AZ91" s="49"/>
      <c r="BA91" s="49"/>
      <c r="BB91" s="49"/>
      <c r="BC91" s="49"/>
      <c r="BD91" s="60"/>
      <c r="BE91" s="49"/>
      <c r="BF91" s="49"/>
      <c r="BG91" s="49"/>
      <c r="BH91" s="49"/>
      <c r="BI91" s="49"/>
      <c r="BJ91" s="49"/>
      <c r="BK91" s="49"/>
      <c r="BL91" s="49"/>
      <c r="BM91" s="49"/>
      <c r="BN91" s="49"/>
      <c r="BO91" s="49"/>
    </row>
    <row r="92" spans="1:67" ht="11.25" customHeight="1" x14ac:dyDescent="0.3">
      <c r="A92" s="98"/>
      <c r="B92" s="98"/>
      <c r="C92" s="98"/>
      <c r="D92" s="98"/>
      <c r="E92" s="98"/>
      <c r="F92" s="98"/>
      <c r="G92" s="98"/>
      <c r="H92" s="98"/>
      <c r="I92" s="98"/>
      <c r="J92" s="98"/>
      <c r="K92" s="98"/>
      <c r="L92" s="98"/>
      <c r="M92" s="98"/>
      <c r="N92" s="98"/>
      <c r="O92" s="98"/>
      <c r="P92" s="98"/>
      <c r="Q92" s="98"/>
      <c r="R92" s="98"/>
      <c r="S92" s="98"/>
      <c r="T92" s="98"/>
      <c r="U92" s="49"/>
      <c r="V92" s="49"/>
      <c r="W92" s="49"/>
      <c r="X92" s="49"/>
      <c r="Y92" s="49"/>
      <c r="Z92" s="49"/>
      <c r="AA92" s="49"/>
      <c r="AB92" s="49"/>
      <c r="AC92" s="49"/>
      <c r="AD92" s="49"/>
      <c r="AE92" s="49"/>
      <c r="AF92" s="49"/>
      <c r="AG92" s="49"/>
      <c r="AH92" s="98"/>
      <c r="AI92" s="49"/>
      <c r="AJ92" s="49"/>
      <c r="AK92" s="98"/>
      <c r="AL92" s="98"/>
      <c r="AM92" s="98"/>
      <c r="AN92" s="98"/>
      <c r="AO92" s="98"/>
      <c r="AP92" s="98"/>
      <c r="AQ92" s="98"/>
      <c r="AR92" s="98"/>
      <c r="AS92" s="49"/>
      <c r="AT92" s="49"/>
      <c r="AU92" s="49"/>
      <c r="AV92" s="49"/>
      <c r="AW92" s="49"/>
      <c r="AX92" s="49"/>
      <c r="AY92" s="49"/>
      <c r="AZ92" s="49"/>
      <c r="BA92" s="49"/>
      <c r="BB92" s="49"/>
      <c r="BC92" s="49"/>
      <c r="BD92" s="60"/>
      <c r="BE92" s="49"/>
      <c r="BF92" s="49"/>
      <c r="BG92" s="49"/>
      <c r="BH92" s="49"/>
      <c r="BI92" s="49"/>
      <c r="BJ92" s="49"/>
      <c r="BK92" s="49"/>
      <c r="BL92" s="49"/>
      <c r="BM92" s="49"/>
      <c r="BN92" s="49"/>
      <c r="BO92" s="49"/>
    </row>
    <row r="93" spans="1:67" ht="11.25" customHeight="1" x14ac:dyDescent="0.3">
      <c r="A93" s="98"/>
      <c r="B93" s="98"/>
      <c r="C93" s="98"/>
      <c r="D93" s="98"/>
      <c r="E93" s="98"/>
      <c r="F93" s="98"/>
      <c r="G93" s="98"/>
      <c r="H93" s="98"/>
      <c r="I93" s="98"/>
      <c r="J93" s="98"/>
      <c r="K93" s="98"/>
      <c r="L93" s="98"/>
      <c r="M93" s="98"/>
      <c r="N93" s="98"/>
      <c r="O93" s="98"/>
      <c r="P93" s="98"/>
      <c r="Q93" s="98"/>
      <c r="R93" s="98"/>
      <c r="S93" s="98"/>
      <c r="T93" s="98"/>
      <c r="U93" s="49"/>
      <c r="V93" s="49"/>
      <c r="W93" s="49"/>
      <c r="X93" s="49"/>
      <c r="Y93" s="49"/>
      <c r="Z93" s="49"/>
      <c r="AA93" s="49"/>
      <c r="AB93" s="49"/>
      <c r="AC93" s="49"/>
      <c r="AD93" s="49"/>
      <c r="AE93" s="49"/>
      <c r="AF93" s="49"/>
      <c r="AG93" s="49"/>
      <c r="AH93" s="98"/>
      <c r="AI93" s="49"/>
      <c r="AJ93" s="49"/>
      <c r="AK93" s="98"/>
      <c r="AL93" s="98"/>
      <c r="AM93" s="98"/>
      <c r="AN93" s="98"/>
      <c r="AO93" s="98"/>
      <c r="AP93" s="98"/>
      <c r="AQ93" s="98"/>
      <c r="AR93" s="98"/>
      <c r="AS93" s="49"/>
      <c r="AT93" s="49"/>
      <c r="AU93" s="49"/>
      <c r="AV93" s="49"/>
      <c r="AW93" s="49"/>
      <c r="AX93" s="49"/>
      <c r="AY93" s="49"/>
      <c r="AZ93" s="49"/>
      <c r="BA93" s="49"/>
      <c r="BB93" s="49"/>
      <c r="BC93" s="49"/>
      <c r="BD93" s="60"/>
      <c r="BE93" s="49"/>
      <c r="BF93" s="49"/>
      <c r="BG93" s="49"/>
      <c r="BH93" s="49"/>
      <c r="BI93" s="49"/>
      <c r="BJ93" s="49"/>
      <c r="BK93" s="49"/>
      <c r="BL93" s="49"/>
      <c r="BM93" s="49"/>
      <c r="BN93" s="49"/>
      <c r="BO93" s="49"/>
    </row>
    <row r="94" spans="1:67" ht="11.25" customHeight="1" x14ac:dyDescent="0.3">
      <c r="A94" s="98"/>
      <c r="B94" s="98"/>
      <c r="C94" s="98"/>
      <c r="D94" s="98"/>
      <c r="E94" s="98"/>
      <c r="F94" s="98"/>
      <c r="G94" s="98"/>
      <c r="H94" s="98"/>
      <c r="I94" s="98"/>
      <c r="J94" s="98"/>
      <c r="K94" s="98"/>
      <c r="L94" s="98"/>
      <c r="M94" s="98"/>
      <c r="N94" s="98"/>
      <c r="O94" s="98"/>
      <c r="P94" s="98"/>
      <c r="Q94" s="98"/>
      <c r="R94" s="98"/>
      <c r="S94" s="98"/>
      <c r="T94" s="98"/>
      <c r="U94" s="49"/>
      <c r="V94" s="49"/>
      <c r="W94" s="49"/>
      <c r="X94" s="49"/>
      <c r="Y94" s="49"/>
      <c r="Z94" s="49"/>
      <c r="AA94" s="49"/>
      <c r="AB94" s="49"/>
      <c r="AC94" s="49"/>
      <c r="AD94" s="49"/>
      <c r="AE94" s="49"/>
      <c r="AF94" s="49"/>
      <c r="AG94" s="49"/>
      <c r="AH94" s="98"/>
      <c r="AI94" s="49"/>
      <c r="AJ94" s="49"/>
      <c r="AK94" s="98"/>
      <c r="AL94" s="98"/>
      <c r="AM94" s="98"/>
      <c r="AN94" s="98"/>
      <c r="AO94" s="98"/>
      <c r="AP94" s="98"/>
      <c r="AQ94" s="98"/>
      <c r="AR94" s="98"/>
      <c r="AS94" s="49"/>
      <c r="AT94" s="49"/>
      <c r="AU94" s="49"/>
      <c r="AV94" s="49"/>
      <c r="AW94" s="49"/>
      <c r="AX94" s="49"/>
      <c r="AY94" s="49"/>
      <c r="AZ94" s="49"/>
      <c r="BA94" s="49"/>
      <c r="BB94" s="49"/>
      <c r="BC94" s="49"/>
      <c r="BD94" s="60"/>
      <c r="BE94" s="49"/>
      <c r="BF94" s="49"/>
      <c r="BG94" s="49"/>
      <c r="BH94" s="49"/>
      <c r="BI94" s="49"/>
      <c r="BJ94" s="49"/>
      <c r="BK94" s="49"/>
      <c r="BL94" s="49"/>
      <c r="BM94" s="49"/>
      <c r="BN94" s="49"/>
      <c r="BO94" s="49"/>
    </row>
    <row r="95" spans="1:67" ht="11.25" customHeight="1" x14ac:dyDescent="0.3">
      <c r="A95" s="98"/>
      <c r="B95" s="98"/>
      <c r="C95" s="98"/>
      <c r="D95" s="98"/>
      <c r="E95" s="98"/>
      <c r="F95" s="98"/>
      <c r="G95" s="98"/>
      <c r="H95" s="98"/>
      <c r="I95" s="98"/>
      <c r="J95" s="98"/>
      <c r="K95" s="98"/>
      <c r="L95" s="98"/>
      <c r="M95" s="98"/>
      <c r="N95" s="98"/>
      <c r="O95" s="98"/>
      <c r="P95" s="98"/>
      <c r="Q95" s="98"/>
      <c r="R95" s="98"/>
      <c r="S95" s="98"/>
      <c r="T95" s="98"/>
      <c r="U95" s="49"/>
      <c r="V95" s="49"/>
      <c r="W95" s="49"/>
      <c r="X95" s="49"/>
      <c r="Y95" s="49"/>
      <c r="Z95" s="49"/>
      <c r="AA95" s="49"/>
      <c r="AB95" s="49"/>
      <c r="AC95" s="49"/>
      <c r="AD95" s="49"/>
      <c r="AE95" s="49"/>
      <c r="AF95" s="49"/>
      <c r="AG95" s="49"/>
      <c r="AH95" s="98"/>
      <c r="AI95" s="49"/>
      <c r="AJ95" s="49"/>
      <c r="AK95" s="98"/>
      <c r="AL95" s="98"/>
      <c r="AM95" s="98"/>
      <c r="AN95" s="98"/>
      <c r="AO95" s="98"/>
      <c r="AP95" s="98"/>
      <c r="AQ95" s="98"/>
      <c r="AR95" s="98"/>
      <c r="AS95" s="49"/>
      <c r="AT95" s="49"/>
      <c r="AU95" s="49"/>
      <c r="AV95" s="49"/>
      <c r="AW95" s="49"/>
      <c r="AX95" s="49"/>
      <c r="AY95" s="49"/>
      <c r="AZ95" s="49"/>
      <c r="BA95" s="49"/>
      <c r="BB95" s="49"/>
      <c r="BC95" s="49"/>
      <c r="BD95" s="60"/>
      <c r="BE95" s="49"/>
      <c r="BF95" s="49"/>
      <c r="BG95" s="49"/>
      <c r="BH95" s="49"/>
      <c r="BI95" s="49"/>
      <c r="BJ95" s="49"/>
      <c r="BK95" s="49"/>
      <c r="BL95" s="49"/>
      <c r="BM95" s="49"/>
      <c r="BN95" s="49"/>
      <c r="BO95" s="49"/>
    </row>
    <row r="96" spans="1:67" ht="11.25" customHeight="1" x14ac:dyDescent="0.3">
      <c r="A96" s="98"/>
      <c r="B96" s="98"/>
      <c r="C96" s="98"/>
      <c r="D96" s="98"/>
      <c r="E96" s="98"/>
      <c r="F96" s="98"/>
      <c r="G96" s="98"/>
      <c r="H96" s="98"/>
      <c r="I96" s="98"/>
      <c r="J96" s="98"/>
      <c r="K96" s="98"/>
      <c r="L96" s="98"/>
      <c r="M96" s="98"/>
      <c r="N96" s="98"/>
      <c r="O96" s="98"/>
      <c r="P96" s="98"/>
      <c r="Q96" s="98"/>
      <c r="R96" s="98"/>
      <c r="S96" s="98"/>
      <c r="T96" s="98"/>
      <c r="U96" s="49"/>
      <c r="V96" s="49"/>
      <c r="W96" s="49"/>
      <c r="X96" s="49"/>
      <c r="Y96" s="49"/>
      <c r="Z96" s="49"/>
      <c r="AA96" s="49"/>
      <c r="AB96" s="49"/>
      <c r="AC96" s="49"/>
      <c r="AD96" s="49"/>
      <c r="AE96" s="49"/>
      <c r="AF96" s="49"/>
      <c r="AG96" s="49"/>
      <c r="AH96" s="98"/>
      <c r="AI96" s="49"/>
      <c r="AJ96" s="49"/>
      <c r="AK96" s="98"/>
      <c r="AL96" s="98"/>
      <c r="AM96" s="98"/>
      <c r="AN96" s="98"/>
      <c r="AO96" s="98"/>
      <c r="AP96" s="98"/>
      <c r="AQ96" s="98"/>
      <c r="AR96" s="98"/>
      <c r="AS96" s="49"/>
      <c r="AT96" s="49"/>
      <c r="AU96" s="49"/>
      <c r="AV96" s="49"/>
      <c r="AW96" s="49"/>
      <c r="AX96" s="49"/>
      <c r="AY96" s="49"/>
      <c r="AZ96" s="49"/>
      <c r="BA96" s="49"/>
      <c r="BB96" s="49"/>
      <c r="BC96" s="49"/>
      <c r="BD96" s="60"/>
      <c r="BE96" s="49"/>
      <c r="BF96" s="49"/>
      <c r="BG96" s="49"/>
      <c r="BH96" s="49"/>
      <c r="BI96" s="49"/>
      <c r="BJ96" s="49"/>
      <c r="BK96" s="49"/>
      <c r="BL96" s="49"/>
      <c r="BM96" s="49"/>
      <c r="BN96" s="49"/>
      <c r="BO96" s="49"/>
    </row>
    <row r="97" spans="1:67" ht="11.25" customHeight="1" x14ac:dyDescent="0.3">
      <c r="A97" s="98"/>
      <c r="B97" s="98"/>
      <c r="C97" s="98"/>
      <c r="D97" s="98"/>
      <c r="E97" s="98"/>
      <c r="F97" s="98"/>
      <c r="G97" s="98"/>
      <c r="H97" s="98"/>
      <c r="I97" s="98"/>
      <c r="J97" s="98"/>
      <c r="K97" s="98"/>
      <c r="L97" s="98"/>
      <c r="M97" s="98"/>
      <c r="N97" s="98"/>
      <c r="O97" s="98"/>
      <c r="P97" s="98"/>
      <c r="Q97" s="98"/>
      <c r="R97" s="98"/>
      <c r="S97" s="98"/>
      <c r="T97" s="98"/>
      <c r="U97" s="49"/>
      <c r="V97" s="49"/>
      <c r="W97" s="49"/>
      <c r="X97" s="49"/>
      <c r="Y97" s="49"/>
      <c r="Z97" s="49"/>
      <c r="AA97" s="49"/>
      <c r="AB97" s="49"/>
      <c r="AC97" s="49"/>
      <c r="AD97" s="49"/>
      <c r="AE97" s="49"/>
      <c r="AF97" s="49"/>
      <c r="AG97" s="49"/>
      <c r="AH97" s="98"/>
      <c r="AI97" s="49"/>
      <c r="AJ97" s="49"/>
      <c r="AK97" s="98"/>
      <c r="AL97" s="98"/>
      <c r="AM97" s="98"/>
      <c r="AN97" s="98"/>
      <c r="AO97" s="98"/>
      <c r="AP97" s="98"/>
      <c r="AQ97" s="98"/>
      <c r="AR97" s="98"/>
      <c r="AS97" s="49"/>
      <c r="AT97" s="49"/>
      <c r="AU97" s="49"/>
      <c r="AV97" s="49"/>
      <c r="AW97" s="49"/>
      <c r="AX97" s="49"/>
      <c r="AY97" s="49"/>
      <c r="AZ97" s="49"/>
      <c r="BA97" s="49"/>
      <c r="BB97" s="49"/>
      <c r="BC97" s="49"/>
      <c r="BD97" s="60"/>
      <c r="BE97" s="49"/>
      <c r="BF97" s="49"/>
      <c r="BG97" s="49"/>
      <c r="BH97" s="49"/>
      <c r="BI97" s="49"/>
      <c r="BJ97" s="49"/>
      <c r="BK97" s="49"/>
      <c r="BL97" s="49"/>
      <c r="BM97" s="49"/>
      <c r="BN97" s="49"/>
      <c r="BO97" s="49"/>
    </row>
    <row r="98" spans="1:67" ht="11.25" customHeight="1" x14ac:dyDescent="0.3">
      <c r="A98" s="98"/>
      <c r="B98" s="98"/>
      <c r="C98" s="98"/>
      <c r="D98" s="98"/>
      <c r="E98" s="98"/>
      <c r="F98" s="98"/>
      <c r="G98" s="98"/>
      <c r="H98" s="98"/>
      <c r="I98" s="98"/>
      <c r="J98" s="98"/>
      <c r="K98" s="98"/>
      <c r="L98" s="98"/>
      <c r="M98" s="98"/>
      <c r="N98" s="98"/>
      <c r="O98" s="98"/>
      <c r="P98" s="98"/>
      <c r="Q98" s="98"/>
      <c r="R98" s="98"/>
      <c r="S98" s="98"/>
      <c r="T98" s="98"/>
      <c r="U98" s="49"/>
      <c r="V98" s="49"/>
      <c r="W98" s="49"/>
      <c r="X98" s="49"/>
      <c r="Y98" s="49"/>
      <c r="Z98" s="49"/>
      <c r="AA98" s="49"/>
      <c r="AB98" s="49"/>
      <c r="AC98" s="49"/>
      <c r="AD98" s="49"/>
      <c r="AE98" s="49"/>
      <c r="AF98" s="49"/>
      <c r="AG98" s="49"/>
      <c r="AH98" s="98"/>
      <c r="AI98" s="49"/>
      <c r="AJ98" s="49"/>
      <c r="AK98" s="98"/>
      <c r="AL98" s="98"/>
      <c r="AM98" s="98"/>
      <c r="AN98" s="98"/>
      <c r="AO98" s="98"/>
      <c r="AP98" s="98"/>
      <c r="AQ98" s="98"/>
      <c r="AR98" s="98"/>
      <c r="AS98" s="49"/>
      <c r="AT98" s="49"/>
      <c r="AU98" s="49"/>
      <c r="AV98" s="49"/>
      <c r="AW98" s="49"/>
      <c r="AX98" s="49"/>
      <c r="AY98" s="49"/>
      <c r="AZ98" s="49"/>
      <c r="BA98" s="49"/>
      <c r="BB98" s="49"/>
      <c r="BC98" s="49"/>
      <c r="BD98" s="60"/>
      <c r="BE98" s="49"/>
      <c r="BF98" s="49"/>
      <c r="BG98" s="49"/>
      <c r="BH98" s="49"/>
      <c r="BI98" s="49"/>
      <c r="BJ98" s="49"/>
      <c r="BK98" s="49"/>
      <c r="BL98" s="49"/>
      <c r="BM98" s="49"/>
      <c r="BN98" s="49"/>
      <c r="BO98" s="49"/>
    </row>
    <row r="99" spans="1:67" ht="11.25" customHeight="1" x14ac:dyDescent="0.3">
      <c r="A99" s="98"/>
      <c r="B99" s="98"/>
      <c r="C99" s="98"/>
      <c r="D99" s="98"/>
      <c r="E99" s="98"/>
      <c r="F99" s="98"/>
      <c r="G99" s="98"/>
      <c r="H99" s="98"/>
      <c r="I99" s="98"/>
      <c r="J99" s="98"/>
      <c r="K99" s="98"/>
      <c r="L99" s="98"/>
      <c r="M99" s="98"/>
      <c r="N99" s="98"/>
      <c r="O99" s="98"/>
      <c r="P99" s="98"/>
      <c r="Q99" s="98"/>
      <c r="R99" s="98"/>
      <c r="S99" s="98"/>
      <c r="T99" s="98"/>
      <c r="U99" s="49"/>
      <c r="V99" s="49"/>
      <c r="W99" s="49"/>
      <c r="X99" s="49"/>
      <c r="Y99" s="49"/>
      <c r="Z99" s="49"/>
      <c r="AA99" s="49"/>
      <c r="AB99" s="49"/>
      <c r="AC99" s="49"/>
      <c r="AD99" s="49"/>
      <c r="AE99" s="49"/>
      <c r="AF99" s="49"/>
      <c r="AG99" s="49"/>
      <c r="AH99" s="98"/>
      <c r="AI99" s="49"/>
      <c r="AJ99" s="49"/>
      <c r="AK99" s="98"/>
      <c r="AL99" s="98"/>
      <c r="AM99" s="98"/>
      <c r="AN99" s="98"/>
      <c r="AO99" s="98"/>
      <c r="AP99" s="98"/>
      <c r="AQ99" s="98"/>
      <c r="AR99" s="98"/>
      <c r="AS99" s="49"/>
      <c r="AT99" s="49"/>
      <c r="AU99" s="49"/>
      <c r="AV99" s="49"/>
      <c r="AW99" s="49"/>
      <c r="AX99" s="49"/>
      <c r="AY99" s="49"/>
      <c r="AZ99" s="49"/>
      <c r="BA99" s="49"/>
      <c r="BB99" s="49"/>
      <c r="BC99" s="49"/>
      <c r="BD99" s="60"/>
      <c r="BE99" s="49"/>
      <c r="BF99" s="49"/>
      <c r="BG99" s="49"/>
      <c r="BH99" s="49"/>
      <c r="BI99" s="49"/>
      <c r="BJ99" s="49"/>
      <c r="BK99" s="49"/>
      <c r="BL99" s="49"/>
      <c r="BM99" s="49"/>
      <c r="BN99" s="49"/>
      <c r="BO99" s="49"/>
    </row>
    <row r="100" spans="1:67" ht="11.25" customHeight="1" x14ac:dyDescent="0.3">
      <c r="A100" s="98"/>
      <c r="B100" s="98"/>
      <c r="C100" s="98"/>
      <c r="D100" s="98"/>
      <c r="E100" s="98"/>
      <c r="F100" s="98"/>
      <c r="G100" s="98"/>
      <c r="H100" s="98"/>
      <c r="I100" s="98"/>
      <c r="J100" s="98"/>
      <c r="K100" s="98"/>
      <c r="L100" s="98"/>
      <c r="M100" s="98"/>
      <c r="N100" s="98"/>
      <c r="O100" s="98"/>
      <c r="P100" s="98"/>
      <c r="Q100" s="98"/>
      <c r="R100" s="98"/>
      <c r="S100" s="98"/>
      <c r="T100" s="98"/>
      <c r="U100" s="49"/>
      <c r="V100" s="49"/>
      <c r="W100" s="49"/>
      <c r="X100" s="49"/>
      <c r="Y100" s="49"/>
      <c r="Z100" s="49"/>
      <c r="AA100" s="49"/>
      <c r="AB100" s="49"/>
      <c r="AC100" s="49"/>
      <c r="AD100" s="49"/>
      <c r="AE100" s="49"/>
      <c r="AF100" s="49"/>
      <c r="AG100" s="49"/>
      <c r="AH100" s="98"/>
      <c r="AI100" s="49"/>
      <c r="AJ100" s="49"/>
      <c r="AK100" s="98"/>
      <c r="AL100" s="98"/>
      <c r="AM100" s="98"/>
      <c r="AN100" s="98"/>
      <c r="AO100" s="98"/>
      <c r="AP100" s="98"/>
      <c r="AQ100" s="98"/>
      <c r="AR100" s="98"/>
      <c r="AS100" s="49"/>
      <c r="AT100" s="49"/>
      <c r="AU100" s="49"/>
      <c r="AV100" s="49"/>
      <c r="AW100" s="49"/>
      <c r="AX100" s="49"/>
      <c r="AY100" s="49"/>
      <c r="AZ100" s="49"/>
      <c r="BA100" s="49"/>
      <c r="BB100" s="49"/>
      <c r="BC100" s="49"/>
      <c r="BD100" s="60"/>
      <c r="BE100" s="49"/>
      <c r="BF100" s="49"/>
      <c r="BG100" s="49"/>
      <c r="BH100" s="49"/>
      <c r="BI100" s="49"/>
      <c r="BJ100" s="49"/>
      <c r="BK100" s="49"/>
      <c r="BL100" s="49"/>
      <c r="BM100" s="49"/>
      <c r="BN100" s="49"/>
      <c r="BO100" s="49"/>
    </row>
    <row r="101" spans="1:67" ht="11.25" customHeight="1" x14ac:dyDescent="0.3">
      <c r="A101" s="98"/>
      <c r="B101" s="98"/>
      <c r="C101" s="98"/>
      <c r="D101" s="98"/>
      <c r="E101" s="98"/>
      <c r="F101" s="98"/>
      <c r="G101" s="98"/>
      <c r="H101" s="98"/>
      <c r="I101" s="98"/>
      <c r="J101" s="98"/>
      <c r="K101" s="98"/>
      <c r="L101" s="98"/>
      <c r="M101" s="98"/>
      <c r="N101" s="98"/>
      <c r="O101" s="98"/>
      <c r="P101" s="98"/>
      <c r="Q101" s="98"/>
      <c r="R101" s="98"/>
      <c r="S101" s="98"/>
      <c r="T101" s="98"/>
      <c r="U101" s="49"/>
      <c r="V101" s="49"/>
      <c r="W101" s="49"/>
      <c r="X101" s="49"/>
      <c r="Y101" s="49"/>
      <c r="Z101" s="49"/>
      <c r="AA101" s="49"/>
      <c r="AB101" s="49"/>
      <c r="AC101" s="49"/>
      <c r="AD101" s="49"/>
      <c r="AE101" s="49"/>
      <c r="AF101" s="49"/>
      <c r="AG101" s="49"/>
      <c r="AH101" s="98"/>
      <c r="AI101" s="49"/>
      <c r="AJ101" s="49"/>
      <c r="AK101" s="98"/>
      <c r="AL101" s="98"/>
      <c r="AM101" s="98"/>
      <c r="AN101" s="98"/>
      <c r="AO101" s="98"/>
      <c r="AP101" s="98"/>
      <c r="AQ101" s="98"/>
      <c r="AR101" s="98"/>
      <c r="AS101" s="49"/>
      <c r="AT101" s="49"/>
      <c r="AU101" s="49"/>
      <c r="AV101" s="49"/>
      <c r="AW101" s="49"/>
      <c r="AX101" s="49"/>
      <c r="AY101" s="49"/>
      <c r="AZ101" s="49"/>
      <c r="BA101" s="49"/>
      <c r="BB101" s="49"/>
      <c r="BC101" s="49"/>
      <c r="BD101" s="60"/>
      <c r="BE101" s="49"/>
      <c r="BF101" s="49"/>
      <c r="BG101" s="49"/>
      <c r="BH101" s="49"/>
      <c r="BI101" s="49"/>
      <c r="BJ101" s="49"/>
      <c r="BK101" s="49"/>
      <c r="BL101" s="49"/>
      <c r="BM101" s="49"/>
      <c r="BN101" s="49"/>
      <c r="BO101" s="49"/>
    </row>
    <row r="102" spans="1:67" ht="11.25" customHeight="1" x14ac:dyDescent="0.3">
      <c r="A102" s="98"/>
      <c r="B102" s="98"/>
      <c r="C102" s="98"/>
      <c r="D102" s="98"/>
      <c r="E102" s="98"/>
      <c r="F102" s="98"/>
      <c r="G102" s="98"/>
      <c r="H102" s="98"/>
      <c r="I102" s="98"/>
      <c r="J102" s="98"/>
      <c r="K102" s="98"/>
      <c r="L102" s="98"/>
      <c r="M102" s="98"/>
      <c r="N102" s="98"/>
      <c r="O102" s="98"/>
      <c r="P102" s="98"/>
      <c r="Q102" s="98"/>
      <c r="R102" s="98"/>
      <c r="S102" s="98"/>
      <c r="T102" s="98"/>
      <c r="U102" s="49"/>
      <c r="V102" s="49"/>
      <c r="W102" s="49"/>
      <c r="X102" s="49"/>
      <c r="Y102" s="49"/>
      <c r="Z102" s="49"/>
      <c r="AA102" s="49"/>
      <c r="AB102" s="49"/>
      <c r="AC102" s="49"/>
      <c r="AD102" s="49"/>
      <c r="AE102" s="49"/>
      <c r="AF102" s="49"/>
      <c r="AG102" s="49"/>
      <c r="AH102" s="98"/>
      <c r="AI102" s="49"/>
      <c r="AJ102" s="49"/>
      <c r="AK102" s="98"/>
      <c r="AL102" s="98"/>
      <c r="AM102" s="98"/>
      <c r="AN102" s="98"/>
      <c r="AO102" s="98"/>
      <c r="AP102" s="98"/>
      <c r="AQ102" s="98"/>
      <c r="AR102" s="98"/>
      <c r="AS102" s="49"/>
      <c r="AT102" s="49"/>
      <c r="AU102" s="49"/>
      <c r="AV102" s="49"/>
      <c r="AW102" s="49"/>
      <c r="AX102" s="49"/>
      <c r="AY102" s="49"/>
      <c r="AZ102" s="49"/>
      <c r="BA102" s="49"/>
      <c r="BB102" s="49"/>
      <c r="BC102" s="49"/>
      <c r="BD102" s="60"/>
      <c r="BE102" s="49"/>
      <c r="BF102" s="49"/>
      <c r="BG102" s="49"/>
      <c r="BH102" s="49"/>
      <c r="BI102" s="49"/>
      <c r="BJ102" s="49"/>
      <c r="BK102" s="49"/>
      <c r="BL102" s="49"/>
      <c r="BM102" s="49"/>
      <c r="BN102" s="49"/>
      <c r="BO102" s="49"/>
    </row>
    <row r="103" spans="1:67" ht="11.25" customHeight="1" x14ac:dyDescent="0.3">
      <c r="A103" s="98"/>
      <c r="B103" s="98"/>
      <c r="C103" s="98"/>
      <c r="D103" s="98"/>
      <c r="E103" s="98"/>
      <c r="F103" s="98"/>
      <c r="G103" s="98"/>
      <c r="H103" s="98"/>
      <c r="I103" s="98"/>
      <c r="J103" s="98"/>
      <c r="K103" s="98"/>
      <c r="L103" s="98"/>
      <c r="M103" s="98"/>
      <c r="N103" s="98"/>
      <c r="O103" s="98"/>
      <c r="P103" s="98"/>
      <c r="Q103" s="98"/>
      <c r="R103" s="98"/>
      <c r="S103" s="98"/>
      <c r="T103" s="98"/>
      <c r="U103" s="49"/>
      <c r="V103" s="49"/>
      <c r="W103" s="49"/>
      <c r="X103" s="49"/>
      <c r="Y103" s="49"/>
      <c r="Z103" s="49"/>
      <c r="AA103" s="49"/>
      <c r="AB103" s="49"/>
      <c r="AC103" s="49"/>
      <c r="AD103" s="49"/>
      <c r="AE103" s="49"/>
      <c r="AF103" s="49"/>
      <c r="AG103" s="49"/>
      <c r="AH103" s="98"/>
      <c r="AI103" s="49"/>
      <c r="AJ103" s="49"/>
      <c r="AK103" s="98"/>
      <c r="AL103" s="98"/>
      <c r="AM103" s="98"/>
      <c r="AN103" s="98"/>
      <c r="AO103" s="98"/>
      <c r="AP103" s="98"/>
      <c r="AQ103" s="98"/>
      <c r="AR103" s="98"/>
      <c r="AS103" s="49"/>
      <c r="AT103" s="49"/>
      <c r="AU103" s="49"/>
      <c r="AV103" s="49"/>
      <c r="AW103" s="49"/>
      <c r="AX103" s="49"/>
      <c r="AY103" s="49"/>
      <c r="AZ103" s="49"/>
      <c r="BA103" s="49"/>
      <c r="BB103" s="49"/>
      <c r="BC103" s="49"/>
      <c r="BD103" s="60"/>
      <c r="BE103" s="49"/>
      <c r="BF103" s="49"/>
      <c r="BG103" s="49"/>
      <c r="BH103" s="49"/>
      <c r="BI103" s="49"/>
      <c r="BJ103" s="49"/>
      <c r="BK103" s="49"/>
      <c r="BL103" s="49"/>
      <c r="BM103" s="49"/>
      <c r="BN103" s="49"/>
      <c r="BO103" s="49"/>
    </row>
    <row r="104" spans="1:67" ht="11.25" customHeight="1" x14ac:dyDescent="0.3">
      <c r="A104" s="98"/>
      <c r="B104" s="98"/>
      <c r="C104" s="98"/>
      <c r="D104" s="98"/>
      <c r="E104" s="98"/>
      <c r="F104" s="98"/>
      <c r="G104" s="98"/>
      <c r="H104" s="98"/>
      <c r="I104" s="98"/>
      <c r="J104" s="98"/>
      <c r="K104" s="98"/>
      <c r="L104" s="98"/>
      <c r="M104" s="98"/>
      <c r="N104" s="98"/>
      <c r="O104" s="98"/>
      <c r="P104" s="98"/>
      <c r="Q104" s="98"/>
      <c r="R104" s="98"/>
      <c r="S104" s="98"/>
      <c r="T104" s="98"/>
      <c r="U104" s="49"/>
      <c r="V104" s="49"/>
      <c r="W104" s="49"/>
      <c r="X104" s="49"/>
      <c r="Y104" s="49"/>
      <c r="Z104" s="49"/>
      <c r="AA104" s="49"/>
      <c r="AB104" s="49"/>
      <c r="AC104" s="49"/>
      <c r="AD104" s="49"/>
      <c r="AE104" s="49"/>
      <c r="AF104" s="49"/>
      <c r="AG104" s="49"/>
      <c r="AH104" s="98"/>
      <c r="AI104" s="49"/>
      <c r="AJ104" s="49"/>
      <c r="AK104" s="98"/>
      <c r="AL104" s="98"/>
      <c r="AM104" s="98"/>
      <c r="AN104" s="98"/>
      <c r="AO104" s="98"/>
      <c r="AP104" s="98"/>
      <c r="AQ104" s="98"/>
      <c r="AR104" s="98"/>
      <c r="AS104" s="49"/>
      <c r="AT104" s="49"/>
      <c r="AU104" s="49"/>
      <c r="AV104" s="49"/>
      <c r="AW104" s="49"/>
      <c r="AX104" s="49"/>
      <c r="AY104" s="49"/>
      <c r="AZ104" s="49"/>
      <c r="BA104" s="49"/>
      <c r="BB104" s="49"/>
      <c r="BC104" s="49"/>
      <c r="BD104" s="60"/>
      <c r="BE104" s="49"/>
      <c r="BF104" s="49"/>
      <c r="BG104" s="49"/>
      <c r="BH104" s="49"/>
      <c r="BI104" s="49"/>
      <c r="BJ104" s="49"/>
      <c r="BK104" s="49"/>
      <c r="BL104" s="49"/>
      <c r="BM104" s="49"/>
      <c r="BN104" s="49"/>
      <c r="BO104" s="49"/>
    </row>
    <row r="105" spans="1:67" ht="11.25" customHeight="1" x14ac:dyDescent="0.3">
      <c r="A105" s="98"/>
      <c r="B105" s="98"/>
      <c r="C105" s="98"/>
      <c r="D105" s="98"/>
      <c r="E105" s="98"/>
      <c r="F105" s="98"/>
      <c r="G105" s="98"/>
      <c r="H105" s="98"/>
      <c r="I105" s="98"/>
      <c r="J105" s="98"/>
      <c r="K105" s="98"/>
      <c r="L105" s="98"/>
      <c r="M105" s="98"/>
      <c r="N105" s="98"/>
      <c r="O105" s="98"/>
      <c r="P105" s="98"/>
      <c r="Q105" s="98"/>
      <c r="R105" s="98"/>
      <c r="S105" s="98"/>
      <c r="T105" s="98"/>
      <c r="U105" s="49"/>
      <c r="V105" s="49"/>
      <c r="W105" s="49"/>
      <c r="X105" s="49"/>
      <c r="Y105" s="49"/>
      <c r="Z105" s="49"/>
      <c r="AA105" s="49"/>
      <c r="AB105" s="49"/>
      <c r="AC105" s="49"/>
      <c r="AD105" s="49"/>
      <c r="AE105" s="49"/>
      <c r="AF105" s="49"/>
      <c r="AG105" s="49"/>
      <c r="AH105" s="98"/>
      <c r="AI105" s="49"/>
      <c r="AJ105" s="49"/>
      <c r="AK105" s="98"/>
      <c r="AL105" s="98"/>
      <c r="AM105" s="98"/>
      <c r="AN105" s="98"/>
      <c r="AO105" s="98"/>
      <c r="AP105" s="98"/>
      <c r="AQ105" s="98"/>
      <c r="AR105" s="98"/>
      <c r="AS105" s="49"/>
      <c r="AT105" s="49"/>
      <c r="AU105" s="49"/>
      <c r="AV105" s="49"/>
      <c r="AW105" s="49"/>
      <c r="AX105" s="49"/>
      <c r="AY105" s="49"/>
      <c r="AZ105" s="49"/>
      <c r="BA105" s="49"/>
      <c r="BB105" s="49"/>
      <c r="BC105" s="49"/>
      <c r="BD105" s="60"/>
      <c r="BE105" s="49"/>
      <c r="BF105" s="49"/>
      <c r="BG105" s="49"/>
      <c r="BH105" s="49"/>
      <c r="BI105" s="49"/>
      <c r="BJ105" s="49"/>
      <c r="BK105" s="49"/>
      <c r="BL105" s="49"/>
      <c r="BM105" s="49"/>
      <c r="BN105" s="49"/>
      <c r="BO105" s="49"/>
    </row>
    <row r="106" spans="1:67" ht="11.25" customHeight="1" x14ac:dyDescent="0.3">
      <c r="A106" s="98"/>
      <c r="B106" s="98"/>
      <c r="C106" s="98"/>
      <c r="D106" s="98"/>
      <c r="E106" s="98"/>
      <c r="F106" s="98"/>
      <c r="G106" s="98"/>
      <c r="H106" s="98"/>
      <c r="I106" s="98"/>
      <c r="J106" s="98"/>
      <c r="K106" s="98"/>
      <c r="L106" s="98"/>
      <c r="M106" s="98"/>
      <c r="N106" s="98"/>
      <c r="O106" s="98"/>
      <c r="P106" s="98"/>
      <c r="Q106" s="98"/>
      <c r="R106" s="98"/>
      <c r="S106" s="98"/>
      <c r="T106" s="98"/>
      <c r="U106" s="49"/>
      <c r="V106" s="49"/>
      <c r="W106" s="49"/>
      <c r="X106" s="49"/>
      <c r="Y106" s="49"/>
      <c r="Z106" s="49"/>
      <c r="AA106" s="49"/>
      <c r="AB106" s="49"/>
      <c r="AC106" s="49"/>
      <c r="AD106" s="49"/>
      <c r="AE106" s="49"/>
      <c r="AF106" s="49"/>
      <c r="AG106" s="49"/>
      <c r="AH106" s="98"/>
      <c r="AI106" s="49"/>
      <c r="AJ106" s="49"/>
      <c r="AK106" s="98"/>
      <c r="AL106" s="98"/>
      <c r="AM106" s="98"/>
      <c r="AN106" s="98"/>
      <c r="AO106" s="98"/>
      <c r="AP106" s="98"/>
      <c r="AQ106" s="98"/>
      <c r="AR106" s="98"/>
      <c r="AS106" s="49"/>
      <c r="AT106" s="49"/>
      <c r="AU106" s="49"/>
      <c r="AV106" s="49"/>
      <c r="AW106" s="49"/>
      <c r="AX106" s="49"/>
      <c r="AY106" s="49"/>
      <c r="AZ106" s="49"/>
      <c r="BA106" s="49"/>
      <c r="BB106" s="49"/>
      <c r="BC106" s="49"/>
      <c r="BD106" s="60"/>
      <c r="BE106" s="49"/>
      <c r="BF106" s="49"/>
      <c r="BG106" s="49"/>
      <c r="BH106" s="49"/>
      <c r="BI106" s="49"/>
      <c r="BJ106" s="49"/>
      <c r="BK106" s="49"/>
      <c r="BL106" s="49"/>
      <c r="BM106" s="49"/>
      <c r="BN106" s="49"/>
      <c r="BO106" s="49"/>
    </row>
    <row r="107" spans="1:67" ht="11.25" customHeight="1" x14ac:dyDescent="0.3">
      <c r="A107" s="98"/>
      <c r="B107" s="98"/>
      <c r="C107" s="98"/>
      <c r="D107" s="98"/>
      <c r="E107" s="98"/>
      <c r="F107" s="98"/>
      <c r="G107" s="98"/>
      <c r="H107" s="98"/>
      <c r="I107" s="98"/>
      <c r="J107" s="98"/>
      <c r="K107" s="98"/>
      <c r="L107" s="98"/>
      <c r="M107" s="98"/>
      <c r="N107" s="98"/>
      <c r="O107" s="98"/>
      <c r="P107" s="98"/>
      <c r="Q107" s="98"/>
      <c r="R107" s="98"/>
      <c r="S107" s="98"/>
      <c r="T107" s="98"/>
      <c r="U107" s="49"/>
      <c r="V107" s="49"/>
      <c r="W107" s="49"/>
      <c r="X107" s="49"/>
      <c r="Y107" s="49"/>
      <c r="Z107" s="49"/>
      <c r="AA107" s="49"/>
      <c r="AB107" s="49"/>
      <c r="AC107" s="49"/>
      <c r="AD107" s="49"/>
      <c r="AE107" s="49"/>
      <c r="AF107" s="49"/>
      <c r="AG107" s="49"/>
      <c r="AH107" s="98"/>
      <c r="AI107" s="49"/>
      <c r="AJ107" s="49"/>
      <c r="AK107" s="98"/>
      <c r="AL107" s="98"/>
      <c r="AM107" s="98"/>
      <c r="AN107" s="98"/>
      <c r="AO107" s="98"/>
      <c r="AP107" s="98"/>
      <c r="AQ107" s="98"/>
      <c r="AR107" s="98"/>
      <c r="AS107" s="49"/>
      <c r="AT107" s="49"/>
      <c r="AU107" s="49"/>
      <c r="AV107" s="49"/>
      <c r="AW107" s="49"/>
      <c r="AX107" s="49"/>
      <c r="AY107" s="49"/>
      <c r="AZ107" s="49"/>
      <c r="BA107" s="49"/>
      <c r="BB107" s="49"/>
      <c r="BC107" s="49"/>
      <c r="BD107" s="60"/>
      <c r="BE107" s="49"/>
      <c r="BF107" s="49"/>
      <c r="BG107" s="49"/>
      <c r="BH107" s="49"/>
      <c r="BI107" s="49"/>
      <c r="BJ107" s="49"/>
      <c r="BK107" s="49"/>
      <c r="BL107" s="49"/>
      <c r="BM107" s="49"/>
      <c r="BN107" s="49"/>
      <c r="BO107" s="49"/>
    </row>
    <row r="108" spans="1:67" ht="11.25" customHeight="1" x14ac:dyDescent="0.3">
      <c r="A108" s="98"/>
      <c r="B108" s="98"/>
      <c r="C108" s="98"/>
      <c r="D108" s="98"/>
      <c r="E108" s="98"/>
      <c r="F108" s="98"/>
      <c r="G108" s="98"/>
      <c r="H108" s="98"/>
      <c r="I108" s="98"/>
      <c r="J108" s="98"/>
      <c r="K108" s="98"/>
      <c r="L108" s="98"/>
      <c r="M108" s="98"/>
      <c r="N108" s="98"/>
      <c r="O108" s="98"/>
      <c r="P108" s="98"/>
      <c r="Q108" s="98"/>
      <c r="R108" s="98"/>
      <c r="S108" s="98"/>
      <c r="T108" s="98"/>
      <c r="U108" s="49"/>
      <c r="V108" s="49"/>
      <c r="W108" s="49"/>
      <c r="X108" s="49"/>
      <c r="Y108" s="49"/>
      <c r="Z108" s="49"/>
      <c r="AA108" s="49"/>
      <c r="AB108" s="49"/>
      <c r="AC108" s="49"/>
      <c r="AD108" s="49"/>
      <c r="AE108" s="49"/>
      <c r="AF108" s="49"/>
      <c r="AG108" s="49"/>
      <c r="AH108" s="98"/>
      <c r="AI108" s="49"/>
      <c r="AJ108" s="49"/>
      <c r="AK108" s="98"/>
      <c r="AL108" s="98"/>
      <c r="AM108" s="98"/>
      <c r="AN108" s="98"/>
      <c r="AO108" s="98"/>
      <c r="AP108" s="98"/>
      <c r="AQ108" s="98"/>
      <c r="AR108" s="98"/>
      <c r="AS108" s="49"/>
      <c r="AT108" s="49"/>
      <c r="AU108" s="49"/>
      <c r="AV108" s="49"/>
      <c r="AW108" s="49"/>
      <c r="AX108" s="49"/>
      <c r="AY108" s="49"/>
      <c r="AZ108" s="49"/>
      <c r="BA108" s="49"/>
      <c r="BB108" s="49"/>
      <c r="BC108" s="49"/>
      <c r="BD108" s="60"/>
      <c r="BE108" s="49"/>
      <c r="BF108" s="49"/>
      <c r="BG108" s="49"/>
      <c r="BH108" s="49"/>
      <c r="BI108" s="49"/>
      <c r="BJ108" s="49"/>
      <c r="BK108" s="49"/>
      <c r="BL108" s="49"/>
      <c r="BM108" s="49"/>
      <c r="BN108" s="49"/>
      <c r="BO108" s="49"/>
    </row>
    <row r="109" spans="1:67" ht="11.25" customHeight="1" x14ac:dyDescent="0.3">
      <c r="A109" s="98"/>
      <c r="B109" s="98"/>
      <c r="C109" s="98"/>
      <c r="D109" s="98"/>
      <c r="E109" s="98"/>
      <c r="F109" s="98"/>
      <c r="G109" s="98"/>
      <c r="H109" s="98"/>
      <c r="I109" s="98"/>
      <c r="J109" s="98"/>
      <c r="K109" s="98"/>
      <c r="L109" s="98"/>
      <c r="M109" s="98"/>
      <c r="N109" s="98"/>
      <c r="O109" s="98"/>
      <c r="P109" s="98"/>
      <c r="Q109" s="98"/>
      <c r="R109" s="98"/>
      <c r="S109" s="98"/>
      <c r="T109" s="98"/>
      <c r="U109" s="49"/>
      <c r="V109" s="49"/>
      <c r="W109" s="49"/>
      <c r="X109" s="49"/>
      <c r="Y109" s="49"/>
      <c r="Z109" s="49"/>
      <c r="AA109" s="49"/>
      <c r="AB109" s="49"/>
      <c r="AC109" s="49"/>
      <c r="AD109" s="49"/>
      <c r="AE109" s="49"/>
      <c r="AF109" s="49"/>
      <c r="AG109" s="49"/>
      <c r="AH109" s="98"/>
      <c r="AI109" s="49"/>
      <c r="AJ109" s="49"/>
      <c r="AK109" s="98"/>
      <c r="AL109" s="98"/>
      <c r="AM109" s="98"/>
      <c r="AN109" s="98"/>
      <c r="AO109" s="98"/>
      <c r="AP109" s="98"/>
      <c r="AQ109" s="98"/>
      <c r="AR109" s="98"/>
      <c r="AS109" s="49"/>
      <c r="AT109" s="49"/>
      <c r="AU109" s="49"/>
      <c r="AV109" s="49"/>
      <c r="AW109" s="49"/>
      <c r="AX109" s="49"/>
      <c r="AY109" s="49"/>
      <c r="AZ109" s="49"/>
      <c r="BA109" s="49"/>
      <c r="BB109" s="49"/>
      <c r="BC109" s="49"/>
      <c r="BD109" s="60"/>
      <c r="BE109" s="49"/>
      <c r="BF109" s="49"/>
      <c r="BG109" s="49"/>
      <c r="BH109" s="49"/>
      <c r="BI109" s="49"/>
      <c r="BJ109" s="49"/>
      <c r="BK109" s="49"/>
      <c r="BL109" s="49"/>
      <c r="BM109" s="49"/>
      <c r="BN109" s="49"/>
      <c r="BO109" s="49"/>
    </row>
    <row r="110" spans="1:67" ht="11.25" customHeight="1" x14ac:dyDescent="0.3">
      <c r="A110" s="98"/>
      <c r="B110" s="98"/>
      <c r="C110" s="98"/>
      <c r="D110" s="98"/>
      <c r="E110" s="98"/>
      <c r="F110" s="98"/>
      <c r="G110" s="98"/>
      <c r="H110" s="98"/>
      <c r="I110" s="98"/>
      <c r="J110" s="98"/>
      <c r="K110" s="98"/>
      <c r="L110" s="98"/>
      <c r="M110" s="98"/>
      <c r="N110" s="98"/>
      <c r="O110" s="98"/>
      <c r="P110" s="98"/>
      <c r="Q110" s="98"/>
      <c r="R110" s="98"/>
      <c r="S110" s="98"/>
      <c r="T110" s="98"/>
      <c r="U110" s="49"/>
      <c r="V110" s="49"/>
      <c r="W110" s="49"/>
      <c r="X110" s="49"/>
      <c r="Y110" s="49"/>
      <c r="Z110" s="49"/>
      <c r="AA110" s="49"/>
      <c r="AB110" s="49"/>
      <c r="AC110" s="49"/>
      <c r="AD110" s="49"/>
      <c r="AE110" s="49"/>
      <c r="AF110" s="49"/>
      <c r="AG110" s="49"/>
      <c r="AH110" s="98"/>
      <c r="AI110" s="49"/>
      <c r="AJ110" s="49"/>
      <c r="AK110" s="98"/>
      <c r="AL110" s="98"/>
      <c r="AM110" s="98"/>
      <c r="AN110" s="98"/>
      <c r="AO110" s="98"/>
      <c r="AP110" s="98"/>
      <c r="AQ110" s="98"/>
      <c r="AR110" s="98"/>
      <c r="AS110" s="49"/>
      <c r="AT110" s="49"/>
      <c r="AU110" s="49"/>
      <c r="AV110" s="49"/>
      <c r="AW110" s="49"/>
      <c r="AX110" s="49"/>
      <c r="AY110" s="49"/>
      <c r="AZ110" s="49"/>
      <c r="BA110" s="49"/>
      <c r="BB110" s="49"/>
      <c r="BC110" s="49"/>
      <c r="BD110" s="60"/>
      <c r="BE110" s="49"/>
      <c r="BF110" s="49"/>
      <c r="BG110" s="49"/>
      <c r="BH110" s="49"/>
      <c r="BI110" s="49"/>
      <c r="BJ110" s="49"/>
      <c r="BK110" s="49"/>
      <c r="BL110" s="49"/>
      <c r="BM110" s="49"/>
      <c r="BN110" s="49"/>
      <c r="BO110" s="49"/>
    </row>
    <row r="111" spans="1:67" ht="11.25" customHeight="1" x14ac:dyDescent="0.3">
      <c r="A111" s="98"/>
      <c r="B111" s="98"/>
      <c r="C111" s="98"/>
      <c r="D111" s="98"/>
      <c r="E111" s="98"/>
      <c r="F111" s="98"/>
      <c r="G111" s="98"/>
      <c r="H111" s="98"/>
      <c r="I111" s="98"/>
      <c r="J111" s="98"/>
      <c r="K111" s="98"/>
      <c r="L111" s="98"/>
      <c r="M111" s="98"/>
      <c r="N111" s="98"/>
      <c r="O111" s="98"/>
      <c r="P111" s="98"/>
      <c r="Q111" s="98"/>
      <c r="R111" s="98"/>
      <c r="S111" s="98"/>
      <c r="T111" s="98"/>
      <c r="U111" s="49"/>
      <c r="V111" s="49"/>
      <c r="W111" s="49"/>
      <c r="X111" s="49"/>
      <c r="Y111" s="49"/>
      <c r="Z111" s="49"/>
      <c r="AA111" s="49"/>
      <c r="AB111" s="49"/>
      <c r="AC111" s="49"/>
      <c r="AD111" s="49"/>
      <c r="AE111" s="49"/>
      <c r="AF111" s="49"/>
      <c r="AG111" s="49"/>
      <c r="AH111" s="98"/>
      <c r="AI111" s="49"/>
      <c r="AJ111" s="49"/>
      <c r="AK111" s="98"/>
      <c r="AL111" s="98"/>
      <c r="AM111" s="98"/>
      <c r="AN111" s="98"/>
      <c r="AO111" s="98"/>
      <c r="AP111" s="98"/>
      <c r="AQ111" s="98"/>
      <c r="AR111" s="98"/>
      <c r="AS111" s="49"/>
      <c r="AT111" s="49"/>
      <c r="AU111" s="49"/>
      <c r="AV111" s="49"/>
      <c r="AW111" s="49"/>
      <c r="AX111" s="49"/>
      <c r="AY111" s="49"/>
      <c r="AZ111" s="49"/>
      <c r="BA111" s="49"/>
      <c r="BB111" s="49"/>
      <c r="BC111" s="49"/>
      <c r="BD111" s="60"/>
      <c r="BE111" s="49"/>
      <c r="BF111" s="49"/>
      <c r="BG111" s="49"/>
      <c r="BH111" s="49"/>
      <c r="BI111" s="49"/>
      <c r="BJ111" s="49"/>
      <c r="BK111" s="49"/>
      <c r="BL111" s="49"/>
      <c r="BM111" s="49"/>
      <c r="BN111" s="49"/>
      <c r="BO111" s="49"/>
    </row>
    <row r="112" spans="1:67" ht="11.25" customHeight="1" x14ac:dyDescent="0.3">
      <c r="A112" s="98"/>
      <c r="B112" s="98"/>
      <c r="C112" s="98"/>
      <c r="D112" s="98"/>
      <c r="E112" s="98"/>
      <c r="F112" s="98"/>
      <c r="G112" s="98"/>
      <c r="H112" s="98"/>
      <c r="I112" s="98"/>
      <c r="J112" s="98"/>
      <c r="K112" s="98"/>
      <c r="L112" s="98"/>
      <c r="M112" s="98"/>
      <c r="N112" s="98"/>
      <c r="O112" s="98"/>
      <c r="P112" s="98"/>
      <c r="Q112" s="98"/>
      <c r="R112" s="98"/>
      <c r="S112" s="98"/>
      <c r="T112" s="98"/>
      <c r="U112" s="49"/>
      <c r="V112" s="49"/>
      <c r="W112" s="49"/>
      <c r="X112" s="49"/>
      <c r="Y112" s="49"/>
      <c r="Z112" s="49"/>
      <c r="AA112" s="49"/>
      <c r="AB112" s="49"/>
      <c r="AC112" s="49"/>
      <c r="AD112" s="49"/>
      <c r="AE112" s="49"/>
      <c r="AF112" s="49"/>
      <c r="AG112" s="49"/>
      <c r="AH112" s="98"/>
      <c r="AI112" s="49"/>
      <c r="AJ112" s="49"/>
      <c r="AK112" s="98"/>
      <c r="AL112" s="98"/>
      <c r="AM112" s="98"/>
      <c r="AN112" s="98"/>
      <c r="AO112" s="98"/>
      <c r="AP112" s="98"/>
      <c r="AQ112" s="98"/>
      <c r="AR112" s="98"/>
      <c r="AS112" s="49"/>
      <c r="AT112" s="49"/>
      <c r="AU112" s="49"/>
      <c r="AV112" s="49"/>
      <c r="AW112" s="49"/>
      <c r="AX112" s="49"/>
      <c r="AY112" s="49"/>
      <c r="AZ112" s="49"/>
      <c r="BA112" s="49"/>
      <c r="BB112" s="49"/>
      <c r="BC112" s="49"/>
      <c r="BD112" s="60"/>
      <c r="BE112" s="49"/>
      <c r="BF112" s="49"/>
      <c r="BG112" s="49"/>
      <c r="BH112" s="49"/>
      <c r="BI112" s="49"/>
      <c r="BJ112" s="49"/>
      <c r="BK112" s="49"/>
      <c r="BL112" s="49"/>
      <c r="BM112" s="49"/>
      <c r="BN112" s="49"/>
      <c r="BO112" s="49"/>
    </row>
    <row r="113" spans="1:67" ht="11.25" customHeight="1" x14ac:dyDescent="0.3">
      <c r="A113" s="98"/>
      <c r="B113" s="98"/>
      <c r="C113" s="98"/>
      <c r="D113" s="98"/>
      <c r="E113" s="98"/>
      <c r="F113" s="98"/>
      <c r="G113" s="98"/>
      <c r="H113" s="98"/>
      <c r="I113" s="98"/>
      <c r="J113" s="98"/>
      <c r="K113" s="98"/>
      <c r="L113" s="98"/>
      <c r="M113" s="98"/>
      <c r="N113" s="98"/>
      <c r="O113" s="98"/>
      <c r="P113" s="98"/>
      <c r="Q113" s="98"/>
      <c r="R113" s="98"/>
      <c r="S113" s="98"/>
      <c r="T113" s="98"/>
      <c r="U113" s="49"/>
      <c r="V113" s="49"/>
      <c r="W113" s="49"/>
      <c r="X113" s="49"/>
      <c r="Y113" s="49"/>
      <c r="Z113" s="49"/>
      <c r="AA113" s="49"/>
      <c r="AB113" s="49"/>
      <c r="AC113" s="49"/>
      <c r="AD113" s="49"/>
      <c r="AE113" s="49"/>
      <c r="AF113" s="49"/>
      <c r="AG113" s="49"/>
      <c r="AH113" s="98"/>
      <c r="AI113" s="49"/>
      <c r="AJ113" s="49"/>
      <c r="AK113" s="98"/>
      <c r="AL113" s="98"/>
      <c r="AM113" s="98"/>
      <c r="AN113" s="98"/>
      <c r="AO113" s="98"/>
      <c r="AP113" s="98"/>
      <c r="AQ113" s="98"/>
      <c r="AR113" s="98"/>
      <c r="AS113" s="49"/>
      <c r="AT113" s="49"/>
      <c r="AU113" s="49"/>
      <c r="AV113" s="49"/>
      <c r="AW113" s="49"/>
      <c r="AX113" s="49"/>
      <c r="AY113" s="49"/>
      <c r="AZ113" s="49"/>
      <c r="BA113" s="49"/>
      <c r="BB113" s="49"/>
      <c r="BC113" s="49"/>
      <c r="BD113" s="60"/>
      <c r="BE113" s="49"/>
      <c r="BF113" s="49"/>
      <c r="BG113" s="49"/>
      <c r="BH113" s="49"/>
      <c r="BI113" s="49"/>
      <c r="BJ113" s="49"/>
      <c r="BK113" s="49"/>
      <c r="BL113" s="49"/>
      <c r="BM113" s="49"/>
      <c r="BN113" s="49"/>
      <c r="BO113" s="49"/>
    </row>
    <row r="114" spans="1:67" ht="11.25" customHeight="1" x14ac:dyDescent="0.3">
      <c r="A114" s="98"/>
      <c r="B114" s="98"/>
      <c r="C114" s="98"/>
      <c r="D114" s="98"/>
      <c r="E114" s="98"/>
      <c r="F114" s="98"/>
      <c r="G114" s="98"/>
      <c r="H114" s="98"/>
      <c r="I114" s="98"/>
      <c r="J114" s="98"/>
      <c r="K114" s="98"/>
      <c r="L114" s="98"/>
      <c r="M114" s="98"/>
      <c r="N114" s="98"/>
      <c r="O114" s="98"/>
      <c r="P114" s="98"/>
      <c r="Q114" s="98"/>
      <c r="R114" s="98"/>
      <c r="S114" s="98"/>
      <c r="T114" s="98"/>
      <c r="U114" s="49"/>
      <c r="V114" s="49"/>
      <c r="W114" s="49"/>
      <c r="X114" s="49"/>
      <c r="Y114" s="49"/>
      <c r="Z114" s="49"/>
      <c r="AA114" s="49"/>
      <c r="AB114" s="49"/>
      <c r="AC114" s="49"/>
      <c r="AD114" s="49"/>
      <c r="AE114" s="49"/>
      <c r="AF114" s="49"/>
      <c r="AG114" s="49"/>
      <c r="AH114" s="98"/>
      <c r="AI114" s="49"/>
      <c r="AJ114" s="49"/>
      <c r="AK114" s="98"/>
      <c r="AL114" s="98"/>
      <c r="AM114" s="98"/>
      <c r="AN114" s="98"/>
      <c r="AO114" s="98"/>
      <c r="AP114" s="98"/>
      <c r="AQ114" s="98"/>
      <c r="AR114" s="98"/>
      <c r="AS114" s="49"/>
      <c r="AT114" s="49"/>
      <c r="AU114" s="49"/>
      <c r="AV114" s="49"/>
      <c r="AW114" s="49"/>
      <c r="AX114" s="49"/>
      <c r="AY114" s="49"/>
      <c r="AZ114" s="49"/>
      <c r="BA114" s="49"/>
      <c r="BB114" s="49"/>
      <c r="BC114" s="49"/>
      <c r="BD114" s="60"/>
      <c r="BE114" s="49"/>
      <c r="BF114" s="49"/>
      <c r="BG114" s="49"/>
      <c r="BH114" s="49"/>
      <c r="BI114" s="49"/>
      <c r="BJ114" s="49"/>
      <c r="BK114" s="49"/>
      <c r="BL114" s="49"/>
      <c r="BM114" s="49"/>
      <c r="BN114" s="49"/>
      <c r="BO114" s="49"/>
    </row>
    <row r="115" spans="1:67" ht="11.25" customHeight="1" x14ac:dyDescent="0.3">
      <c r="A115" s="98"/>
      <c r="B115" s="98"/>
      <c r="C115" s="98"/>
      <c r="D115" s="98"/>
      <c r="E115" s="98"/>
      <c r="F115" s="98"/>
      <c r="G115" s="98"/>
      <c r="H115" s="98"/>
      <c r="I115" s="98"/>
      <c r="J115" s="98"/>
      <c r="K115" s="98"/>
      <c r="L115" s="98"/>
      <c r="M115" s="98"/>
      <c r="N115" s="98"/>
      <c r="O115" s="98"/>
      <c r="P115" s="98"/>
      <c r="Q115" s="98"/>
      <c r="R115" s="98"/>
      <c r="S115" s="98"/>
      <c r="T115" s="98"/>
      <c r="U115" s="49"/>
      <c r="V115" s="49"/>
      <c r="W115" s="49"/>
      <c r="X115" s="49"/>
      <c r="Y115" s="49"/>
      <c r="Z115" s="49"/>
      <c r="AA115" s="49"/>
      <c r="AB115" s="49"/>
      <c r="AC115" s="49"/>
      <c r="AD115" s="49"/>
      <c r="AE115" s="49"/>
      <c r="AF115" s="49"/>
      <c r="AG115" s="49"/>
      <c r="AH115" s="98"/>
      <c r="AI115" s="49"/>
      <c r="AJ115" s="49"/>
      <c r="AK115" s="98"/>
      <c r="AL115" s="98"/>
      <c r="AM115" s="98"/>
      <c r="AN115" s="98"/>
      <c r="AO115" s="98"/>
      <c r="AP115" s="98"/>
      <c r="AQ115" s="98"/>
      <c r="AR115" s="98"/>
      <c r="AS115" s="49"/>
      <c r="AT115" s="49"/>
      <c r="AU115" s="49"/>
      <c r="AV115" s="49"/>
      <c r="AW115" s="49"/>
      <c r="AX115" s="49"/>
      <c r="AY115" s="49"/>
      <c r="AZ115" s="49"/>
      <c r="BA115" s="49"/>
      <c r="BB115" s="49"/>
      <c r="BC115" s="49"/>
      <c r="BD115" s="60"/>
      <c r="BE115" s="49"/>
      <c r="BF115" s="49"/>
      <c r="BG115" s="49"/>
      <c r="BH115" s="49"/>
      <c r="BI115" s="49"/>
      <c r="BJ115" s="49"/>
      <c r="BK115" s="49"/>
      <c r="BL115" s="49"/>
      <c r="BM115" s="49"/>
      <c r="BN115" s="49"/>
      <c r="BO115" s="49"/>
    </row>
    <row r="116" spans="1:67" ht="11.25" customHeight="1" x14ac:dyDescent="0.3">
      <c r="A116" s="98"/>
      <c r="B116" s="98"/>
      <c r="C116" s="98"/>
      <c r="D116" s="98"/>
      <c r="E116" s="98"/>
      <c r="F116" s="98"/>
      <c r="G116" s="98"/>
      <c r="H116" s="98"/>
      <c r="I116" s="98"/>
      <c r="J116" s="98"/>
      <c r="K116" s="98"/>
      <c r="L116" s="98"/>
      <c r="M116" s="98"/>
      <c r="N116" s="98"/>
      <c r="O116" s="98"/>
      <c r="P116" s="98"/>
      <c r="Q116" s="98"/>
      <c r="R116" s="98"/>
      <c r="S116" s="98"/>
      <c r="T116" s="98"/>
      <c r="U116" s="49"/>
      <c r="V116" s="49"/>
      <c r="W116" s="49"/>
      <c r="X116" s="49"/>
      <c r="Y116" s="49"/>
      <c r="Z116" s="49"/>
      <c r="AA116" s="49"/>
      <c r="AB116" s="49"/>
      <c r="AC116" s="49"/>
      <c r="AD116" s="49"/>
      <c r="AE116" s="49"/>
      <c r="AF116" s="49"/>
      <c r="AG116" s="49"/>
      <c r="AH116" s="98"/>
      <c r="AI116" s="49"/>
      <c r="AJ116" s="49"/>
      <c r="AK116" s="98"/>
      <c r="AL116" s="98"/>
      <c r="AM116" s="98"/>
      <c r="AN116" s="98"/>
      <c r="AO116" s="98"/>
      <c r="AP116" s="98"/>
      <c r="AQ116" s="98"/>
      <c r="AR116" s="98"/>
      <c r="AS116" s="49"/>
      <c r="AT116" s="49"/>
      <c r="AU116" s="49"/>
      <c r="AV116" s="49"/>
      <c r="AW116" s="49"/>
      <c r="AX116" s="49"/>
      <c r="AY116" s="49"/>
      <c r="AZ116" s="49"/>
      <c r="BA116" s="49"/>
      <c r="BB116" s="49"/>
      <c r="BC116" s="49"/>
      <c r="BD116" s="60"/>
      <c r="BE116" s="49"/>
      <c r="BF116" s="49"/>
      <c r="BG116" s="49"/>
      <c r="BH116" s="49"/>
      <c r="BI116" s="49"/>
      <c r="BJ116" s="49"/>
      <c r="BK116" s="49"/>
      <c r="BL116" s="49"/>
      <c r="BM116" s="49"/>
      <c r="BN116" s="49"/>
      <c r="BO116" s="49"/>
    </row>
    <row r="117" spans="1:67" ht="11.25" customHeight="1" x14ac:dyDescent="0.3">
      <c r="A117" s="98"/>
      <c r="B117" s="98"/>
      <c r="C117" s="98"/>
      <c r="D117" s="98"/>
      <c r="E117" s="98"/>
      <c r="F117" s="98"/>
      <c r="G117" s="98"/>
      <c r="H117" s="98"/>
      <c r="I117" s="98"/>
      <c r="J117" s="98"/>
      <c r="K117" s="98"/>
      <c r="L117" s="98"/>
      <c r="M117" s="98"/>
      <c r="N117" s="98"/>
      <c r="O117" s="98"/>
      <c r="P117" s="98"/>
      <c r="Q117" s="98"/>
      <c r="R117" s="98"/>
      <c r="S117" s="98"/>
      <c r="T117" s="98"/>
      <c r="U117" s="49"/>
      <c r="V117" s="49"/>
      <c r="W117" s="49"/>
      <c r="X117" s="49"/>
      <c r="Y117" s="49"/>
      <c r="Z117" s="49"/>
      <c r="AA117" s="49"/>
      <c r="AB117" s="49"/>
      <c r="AC117" s="49"/>
      <c r="AD117" s="49"/>
      <c r="AE117" s="49"/>
      <c r="AF117" s="49"/>
      <c r="AG117" s="49"/>
      <c r="AH117" s="98"/>
      <c r="AI117" s="49"/>
      <c r="AJ117" s="49"/>
      <c r="AK117" s="98"/>
      <c r="AL117" s="98"/>
      <c r="AM117" s="98"/>
      <c r="AN117" s="98"/>
      <c r="AO117" s="98"/>
      <c r="AP117" s="98"/>
      <c r="AQ117" s="98"/>
      <c r="AR117" s="98"/>
      <c r="AS117" s="49"/>
      <c r="AT117" s="49"/>
      <c r="AU117" s="49"/>
      <c r="AV117" s="49"/>
      <c r="AW117" s="49"/>
      <c r="AX117" s="49"/>
      <c r="AY117" s="49"/>
      <c r="AZ117" s="49"/>
      <c r="BA117" s="49"/>
      <c r="BB117" s="49"/>
      <c r="BC117" s="49"/>
      <c r="BD117" s="60"/>
      <c r="BE117" s="49"/>
      <c r="BF117" s="49"/>
      <c r="BG117" s="49"/>
      <c r="BH117" s="49"/>
      <c r="BI117" s="49"/>
      <c r="BJ117" s="49"/>
      <c r="BK117" s="49"/>
      <c r="BL117" s="49"/>
      <c r="BM117" s="49"/>
      <c r="BN117" s="49"/>
      <c r="BO117" s="49"/>
    </row>
    <row r="118" spans="1:67" ht="11.25" customHeight="1" x14ac:dyDescent="0.3">
      <c r="A118" s="98"/>
      <c r="B118" s="98"/>
      <c r="C118" s="98"/>
      <c r="D118" s="98"/>
      <c r="E118" s="98"/>
      <c r="F118" s="98"/>
      <c r="G118" s="98"/>
      <c r="H118" s="98"/>
      <c r="I118" s="98"/>
      <c r="J118" s="98"/>
      <c r="K118" s="98"/>
      <c r="L118" s="98"/>
      <c r="M118" s="98"/>
      <c r="N118" s="98"/>
      <c r="O118" s="98"/>
      <c r="P118" s="98"/>
      <c r="Q118" s="98"/>
      <c r="R118" s="98"/>
      <c r="S118" s="98"/>
      <c r="T118" s="98"/>
      <c r="U118" s="49"/>
      <c r="V118" s="49"/>
      <c r="W118" s="49"/>
      <c r="X118" s="49"/>
      <c r="Y118" s="49"/>
      <c r="Z118" s="49"/>
      <c r="AA118" s="49"/>
      <c r="AB118" s="49"/>
      <c r="AC118" s="49"/>
      <c r="AD118" s="49"/>
      <c r="AE118" s="49"/>
      <c r="AF118" s="49"/>
      <c r="AG118" s="49"/>
      <c r="AH118" s="98"/>
      <c r="AI118" s="49"/>
      <c r="AJ118" s="49"/>
      <c r="AK118" s="98"/>
      <c r="AL118" s="98"/>
      <c r="AM118" s="98"/>
      <c r="AN118" s="98"/>
      <c r="AO118" s="98"/>
      <c r="AP118" s="98"/>
      <c r="AQ118" s="98"/>
      <c r="AR118" s="98"/>
      <c r="AS118" s="49"/>
      <c r="AT118" s="49"/>
      <c r="AU118" s="49"/>
      <c r="AV118" s="49"/>
      <c r="AW118" s="49"/>
      <c r="AX118" s="49"/>
      <c r="AY118" s="49"/>
      <c r="AZ118" s="49"/>
      <c r="BA118" s="49"/>
      <c r="BB118" s="49"/>
      <c r="BC118" s="49"/>
      <c r="BD118" s="60"/>
      <c r="BE118" s="49"/>
      <c r="BF118" s="49"/>
      <c r="BG118" s="49"/>
      <c r="BH118" s="49"/>
      <c r="BI118" s="49"/>
      <c r="BJ118" s="49"/>
      <c r="BK118" s="49"/>
      <c r="BL118" s="49"/>
      <c r="BM118" s="49"/>
      <c r="BN118" s="49"/>
      <c r="BO118" s="49"/>
    </row>
    <row r="119" spans="1:67" ht="11.25" customHeight="1" x14ac:dyDescent="0.3">
      <c r="A119" s="98"/>
      <c r="B119" s="98"/>
      <c r="C119" s="98"/>
      <c r="D119" s="98"/>
      <c r="E119" s="98"/>
      <c r="F119" s="98"/>
      <c r="G119" s="98"/>
      <c r="H119" s="98"/>
      <c r="I119" s="98"/>
      <c r="J119" s="98"/>
      <c r="K119" s="98"/>
      <c r="L119" s="98"/>
      <c r="M119" s="98"/>
      <c r="N119" s="98"/>
      <c r="O119" s="98"/>
      <c r="P119" s="98"/>
      <c r="Q119" s="98"/>
      <c r="R119" s="98"/>
      <c r="S119" s="98"/>
      <c r="T119" s="98"/>
      <c r="U119" s="49"/>
      <c r="V119" s="49"/>
      <c r="W119" s="49"/>
      <c r="X119" s="49"/>
      <c r="Y119" s="49"/>
      <c r="Z119" s="49"/>
      <c r="AA119" s="49"/>
      <c r="AB119" s="49"/>
      <c r="AC119" s="49"/>
      <c r="AD119" s="49"/>
      <c r="AE119" s="49"/>
      <c r="AF119" s="49"/>
      <c r="AG119" s="49"/>
      <c r="AH119" s="98"/>
      <c r="AI119" s="49"/>
      <c r="AJ119" s="49"/>
      <c r="AK119" s="98"/>
      <c r="AL119" s="98"/>
      <c r="AM119" s="98"/>
      <c r="AN119" s="98"/>
      <c r="AO119" s="98"/>
      <c r="AP119" s="98"/>
      <c r="AQ119" s="98"/>
      <c r="AR119" s="98"/>
      <c r="AS119" s="49"/>
      <c r="AT119" s="49"/>
      <c r="AU119" s="49"/>
      <c r="AV119" s="49"/>
      <c r="AW119" s="49"/>
      <c r="AX119" s="49"/>
      <c r="AY119" s="49"/>
      <c r="AZ119" s="49"/>
      <c r="BA119" s="49"/>
      <c r="BB119" s="49"/>
      <c r="BC119" s="49"/>
      <c r="BD119" s="60"/>
      <c r="BE119" s="49"/>
      <c r="BF119" s="49"/>
      <c r="BG119" s="49"/>
      <c r="BH119" s="49"/>
      <c r="BI119" s="49"/>
      <c r="BJ119" s="49"/>
      <c r="BK119" s="49"/>
      <c r="BL119" s="49"/>
      <c r="BM119" s="49"/>
      <c r="BN119" s="49"/>
      <c r="BO119" s="49"/>
    </row>
    <row r="120" spans="1:67" ht="11.25" customHeight="1" x14ac:dyDescent="0.3">
      <c r="A120" s="98"/>
      <c r="B120" s="98"/>
      <c r="C120" s="98"/>
      <c r="D120" s="98"/>
      <c r="E120" s="98"/>
      <c r="F120" s="98"/>
      <c r="G120" s="98"/>
      <c r="H120" s="98"/>
      <c r="I120" s="98"/>
      <c r="J120" s="98"/>
      <c r="K120" s="98"/>
      <c r="L120" s="98"/>
      <c r="M120" s="98"/>
      <c r="N120" s="98"/>
      <c r="O120" s="98"/>
      <c r="P120" s="98"/>
      <c r="Q120" s="98"/>
      <c r="R120" s="98"/>
      <c r="S120" s="98"/>
      <c r="T120" s="98"/>
      <c r="U120" s="49"/>
      <c r="V120" s="49"/>
      <c r="W120" s="49"/>
      <c r="X120" s="49"/>
      <c r="Y120" s="49"/>
      <c r="Z120" s="49"/>
      <c r="AA120" s="49"/>
      <c r="AB120" s="49"/>
      <c r="AC120" s="49"/>
      <c r="AD120" s="49"/>
      <c r="AE120" s="49"/>
      <c r="AF120" s="49"/>
      <c r="AG120" s="49"/>
      <c r="AH120" s="98"/>
      <c r="AI120" s="49"/>
      <c r="AJ120" s="49"/>
      <c r="AK120" s="98"/>
      <c r="AL120" s="98"/>
      <c r="AM120" s="98"/>
      <c r="AN120" s="98"/>
      <c r="AO120" s="98"/>
      <c r="AP120" s="98"/>
      <c r="AQ120" s="98"/>
      <c r="AR120" s="98"/>
      <c r="AS120" s="49"/>
      <c r="AT120" s="49"/>
      <c r="AU120" s="49"/>
      <c r="AV120" s="49"/>
      <c r="AW120" s="49"/>
      <c r="AX120" s="49"/>
      <c r="AY120" s="49"/>
      <c r="AZ120" s="49"/>
      <c r="BA120" s="49"/>
      <c r="BB120" s="49"/>
      <c r="BC120" s="49"/>
      <c r="BD120" s="60"/>
      <c r="BE120" s="49"/>
      <c r="BF120" s="49"/>
      <c r="BG120" s="49"/>
      <c r="BH120" s="49"/>
      <c r="BI120" s="49"/>
      <c r="BJ120" s="49"/>
      <c r="BK120" s="49"/>
      <c r="BL120" s="49"/>
      <c r="BM120" s="49"/>
      <c r="BN120" s="49"/>
      <c r="BO120" s="49"/>
    </row>
    <row r="121" spans="1:67" ht="11.25" customHeight="1" x14ac:dyDescent="0.3">
      <c r="A121" s="98"/>
      <c r="B121" s="98"/>
      <c r="C121" s="98"/>
      <c r="D121" s="98"/>
      <c r="E121" s="98"/>
      <c r="F121" s="98"/>
      <c r="G121" s="98"/>
      <c r="H121" s="98"/>
      <c r="I121" s="98"/>
      <c r="J121" s="98"/>
      <c r="K121" s="98"/>
      <c r="L121" s="98"/>
      <c r="M121" s="98"/>
      <c r="N121" s="98"/>
      <c r="O121" s="98"/>
      <c r="P121" s="98"/>
      <c r="Q121" s="98"/>
      <c r="R121" s="98"/>
      <c r="S121" s="98"/>
      <c r="T121" s="98"/>
      <c r="U121" s="49"/>
      <c r="V121" s="49"/>
      <c r="W121" s="49"/>
      <c r="X121" s="49"/>
      <c r="Y121" s="49"/>
      <c r="Z121" s="49"/>
      <c r="AA121" s="49"/>
      <c r="AB121" s="49"/>
      <c r="AC121" s="49"/>
      <c r="AD121" s="49"/>
      <c r="AE121" s="49"/>
      <c r="AF121" s="49"/>
      <c r="AG121" s="49"/>
      <c r="AH121" s="98"/>
      <c r="AI121" s="49"/>
      <c r="AJ121" s="49"/>
      <c r="AK121" s="98"/>
      <c r="AL121" s="98"/>
      <c r="AM121" s="98"/>
      <c r="AN121" s="98"/>
      <c r="AO121" s="98"/>
      <c r="AP121" s="98"/>
      <c r="AQ121" s="98"/>
      <c r="AR121" s="98"/>
      <c r="AS121" s="49"/>
      <c r="AT121" s="49"/>
      <c r="AU121" s="49"/>
      <c r="AV121" s="49"/>
      <c r="AW121" s="49"/>
      <c r="AX121" s="49"/>
      <c r="AY121" s="49"/>
      <c r="AZ121" s="49"/>
      <c r="BA121" s="49"/>
      <c r="BB121" s="49"/>
      <c r="BC121" s="49"/>
      <c r="BD121" s="60"/>
      <c r="BE121" s="49"/>
      <c r="BF121" s="49"/>
      <c r="BG121" s="49"/>
      <c r="BH121" s="49"/>
      <c r="BI121" s="49"/>
      <c r="BJ121" s="49"/>
      <c r="BK121" s="49"/>
      <c r="BL121" s="49"/>
      <c r="BM121" s="49"/>
      <c r="BN121" s="49"/>
      <c r="BO121" s="49"/>
    </row>
    <row r="122" spans="1:67" ht="11.25" customHeight="1" x14ac:dyDescent="0.3">
      <c r="A122" s="98"/>
      <c r="B122" s="98"/>
      <c r="C122" s="98"/>
      <c r="D122" s="98"/>
      <c r="E122" s="98"/>
      <c r="F122" s="98"/>
      <c r="G122" s="98"/>
      <c r="H122" s="98"/>
      <c r="I122" s="98"/>
      <c r="J122" s="98"/>
      <c r="K122" s="98"/>
      <c r="L122" s="98"/>
      <c r="M122" s="98"/>
      <c r="N122" s="98"/>
      <c r="O122" s="98"/>
      <c r="P122" s="98"/>
      <c r="Q122" s="98"/>
      <c r="R122" s="98"/>
      <c r="S122" s="98"/>
      <c r="T122" s="98"/>
      <c r="U122" s="49"/>
      <c r="V122" s="49"/>
      <c r="W122" s="49"/>
      <c r="X122" s="49"/>
      <c r="Y122" s="49"/>
      <c r="Z122" s="49"/>
      <c r="AA122" s="49"/>
      <c r="AB122" s="49"/>
      <c r="AC122" s="49"/>
      <c r="AD122" s="49"/>
      <c r="AE122" s="49"/>
      <c r="AF122" s="49"/>
      <c r="AG122" s="49"/>
      <c r="AH122" s="98"/>
      <c r="AI122" s="49"/>
      <c r="AJ122" s="49"/>
      <c r="AK122" s="98"/>
      <c r="AL122" s="98"/>
      <c r="AM122" s="98"/>
      <c r="AN122" s="98"/>
      <c r="AO122" s="98"/>
      <c r="AP122" s="98"/>
      <c r="AQ122" s="98"/>
      <c r="AR122" s="98"/>
      <c r="AS122" s="49"/>
      <c r="AT122" s="49"/>
      <c r="AU122" s="49"/>
      <c r="AV122" s="49"/>
      <c r="AW122" s="49"/>
      <c r="AX122" s="49"/>
      <c r="AY122" s="49"/>
      <c r="AZ122" s="49"/>
      <c r="BA122" s="49"/>
      <c r="BB122" s="49"/>
      <c r="BC122" s="49"/>
      <c r="BD122" s="60"/>
      <c r="BE122" s="49"/>
      <c r="BF122" s="49"/>
      <c r="BG122" s="49"/>
      <c r="BH122" s="49"/>
      <c r="BI122" s="49"/>
      <c r="BJ122" s="49"/>
      <c r="BK122" s="49"/>
      <c r="BL122" s="49"/>
      <c r="BM122" s="49"/>
      <c r="BN122" s="49"/>
      <c r="BO122" s="49"/>
    </row>
    <row r="123" spans="1:67" ht="11.25" customHeight="1" x14ac:dyDescent="0.3">
      <c r="A123" s="98"/>
      <c r="B123" s="98"/>
      <c r="C123" s="98"/>
      <c r="D123" s="98"/>
      <c r="E123" s="98"/>
      <c r="F123" s="98"/>
      <c r="G123" s="98"/>
      <c r="H123" s="98"/>
      <c r="I123" s="98"/>
      <c r="J123" s="98"/>
      <c r="K123" s="98"/>
      <c r="L123" s="98"/>
      <c r="M123" s="98"/>
      <c r="N123" s="98"/>
      <c r="O123" s="98"/>
      <c r="P123" s="98"/>
      <c r="Q123" s="98"/>
      <c r="R123" s="98"/>
      <c r="S123" s="98"/>
      <c r="T123" s="98"/>
      <c r="U123" s="49"/>
      <c r="V123" s="49"/>
      <c r="W123" s="49"/>
      <c r="X123" s="49"/>
      <c r="Y123" s="49"/>
      <c r="Z123" s="49"/>
      <c r="AA123" s="49"/>
      <c r="AB123" s="49"/>
      <c r="AC123" s="49"/>
      <c r="AD123" s="49"/>
      <c r="AE123" s="49"/>
      <c r="AF123" s="49"/>
      <c r="AG123" s="49"/>
      <c r="AH123" s="98"/>
      <c r="AI123" s="49"/>
      <c r="AJ123" s="49"/>
      <c r="AK123" s="98"/>
      <c r="AL123" s="98"/>
      <c r="AM123" s="98"/>
      <c r="AN123" s="98"/>
      <c r="AO123" s="98"/>
      <c r="AP123" s="98"/>
      <c r="AQ123" s="98"/>
      <c r="AR123" s="98"/>
      <c r="AS123" s="49"/>
      <c r="AT123" s="49"/>
      <c r="AU123" s="49"/>
      <c r="AV123" s="49"/>
      <c r="AW123" s="49"/>
      <c r="AX123" s="49"/>
      <c r="AY123" s="49"/>
      <c r="AZ123" s="49"/>
      <c r="BA123" s="49"/>
      <c r="BB123" s="49"/>
      <c r="BC123" s="49"/>
      <c r="BD123" s="60"/>
      <c r="BE123" s="49"/>
      <c r="BF123" s="49"/>
      <c r="BG123" s="49"/>
      <c r="BH123" s="49"/>
      <c r="BI123" s="49"/>
      <c r="BJ123" s="49"/>
      <c r="BK123" s="49"/>
      <c r="BL123" s="49"/>
      <c r="BM123" s="49"/>
      <c r="BN123" s="49"/>
      <c r="BO123" s="49"/>
    </row>
    <row r="124" spans="1:67" ht="11.25" customHeight="1" x14ac:dyDescent="0.3">
      <c r="A124" s="98"/>
      <c r="B124" s="98"/>
      <c r="C124" s="98"/>
      <c r="D124" s="98"/>
      <c r="E124" s="98"/>
      <c r="F124" s="98"/>
      <c r="G124" s="98"/>
      <c r="H124" s="98"/>
      <c r="I124" s="98"/>
      <c r="J124" s="98"/>
      <c r="K124" s="98"/>
      <c r="L124" s="98"/>
      <c r="M124" s="98"/>
      <c r="N124" s="98"/>
      <c r="O124" s="98"/>
      <c r="P124" s="98"/>
      <c r="Q124" s="98"/>
      <c r="R124" s="98"/>
      <c r="S124" s="98"/>
      <c r="T124" s="98"/>
      <c r="U124" s="49"/>
      <c r="V124" s="49"/>
      <c r="W124" s="49"/>
      <c r="X124" s="49"/>
      <c r="Y124" s="49"/>
      <c r="Z124" s="49"/>
      <c r="AA124" s="49"/>
      <c r="AB124" s="49"/>
      <c r="AC124" s="49"/>
      <c r="AD124" s="49"/>
      <c r="AE124" s="49"/>
      <c r="AF124" s="49"/>
      <c r="AG124" s="49"/>
      <c r="AH124" s="98"/>
      <c r="AI124" s="49"/>
      <c r="AJ124" s="49"/>
      <c r="AK124" s="98"/>
      <c r="AL124" s="98"/>
      <c r="AM124" s="98"/>
      <c r="AN124" s="98"/>
      <c r="AO124" s="98"/>
      <c r="AP124" s="98"/>
      <c r="AQ124" s="98"/>
      <c r="AR124" s="98"/>
      <c r="AS124" s="49"/>
      <c r="AT124" s="49"/>
      <c r="AU124" s="49"/>
      <c r="AV124" s="49"/>
      <c r="AW124" s="49"/>
      <c r="AX124" s="49"/>
      <c r="AY124" s="49"/>
      <c r="AZ124" s="49"/>
      <c r="BA124" s="49"/>
      <c r="BB124" s="49"/>
      <c r="BC124" s="49"/>
      <c r="BD124" s="60"/>
      <c r="BE124" s="49"/>
      <c r="BF124" s="49"/>
      <c r="BG124" s="49"/>
      <c r="BH124" s="49"/>
      <c r="BI124" s="49"/>
      <c r="BJ124" s="49"/>
      <c r="BK124" s="49"/>
      <c r="BL124" s="49"/>
      <c r="BM124" s="49"/>
      <c r="BN124" s="49"/>
      <c r="BO124" s="49"/>
    </row>
    <row r="125" spans="1:67" ht="11.25" customHeight="1" x14ac:dyDescent="0.3">
      <c r="A125" s="98"/>
      <c r="B125" s="98"/>
      <c r="C125" s="98"/>
      <c r="D125" s="98"/>
      <c r="E125" s="98"/>
      <c r="F125" s="98"/>
      <c r="G125" s="98"/>
      <c r="H125" s="98"/>
      <c r="I125" s="98"/>
      <c r="J125" s="98"/>
      <c r="K125" s="98"/>
      <c r="L125" s="98"/>
      <c r="M125" s="98"/>
      <c r="N125" s="98"/>
      <c r="O125" s="98"/>
      <c r="P125" s="98"/>
      <c r="Q125" s="98"/>
      <c r="R125" s="98"/>
      <c r="S125" s="98"/>
      <c r="T125" s="98"/>
      <c r="U125" s="49"/>
      <c r="V125" s="49"/>
      <c r="W125" s="49"/>
      <c r="X125" s="49"/>
      <c r="Y125" s="49"/>
      <c r="Z125" s="49"/>
      <c r="AA125" s="49"/>
      <c r="AB125" s="49"/>
      <c r="AC125" s="49"/>
      <c r="AD125" s="49"/>
      <c r="AE125" s="49"/>
      <c r="AF125" s="49"/>
      <c r="AG125" s="49"/>
      <c r="AH125" s="98"/>
      <c r="AI125" s="49"/>
      <c r="AJ125" s="49"/>
      <c r="AK125" s="98"/>
      <c r="AL125" s="98"/>
      <c r="AM125" s="98"/>
      <c r="AN125" s="98"/>
      <c r="AO125" s="98"/>
      <c r="AP125" s="98"/>
      <c r="AQ125" s="98"/>
      <c r="AR125" s="98"/>
      <c r="AS125" s="49"/>
      <c r="AT125" s="49"/>
      <c r="AU125" s="49"/>
      <c r="AV125" s="49"/>
      <c r="AW125" s="49"/>
      <c r="AX125" s="49"/>
      <c r="AY125" s="49"/>
      <c r="AZ125" s="49"/>
      <c r="BA125" s="49"/>
      <c r="BB125" s="49"/>
      <c r="BC125" s="49"/>
      <c r="BD125" s="60"/>
      <c r="BE125" s="49"/>
      <c r="BF125" s="49"/>
      <c r="BG125" s="49"/>
      <c r="BH125" s="49"/>
      <c r="BI125" s="49"/>
      <c r="BJ125" s="49"/>
      <c r="BK125" s="49"/>
      <c r="BL125" s="49"/>
      <c r="BM125" s="49"/>
      <c r="BN125" s="49"/>
      <c r="BO125" s="49"/>
    </row>
    <row r="126" spans="1:67" ht="11.25" customHeight="1" x14ac:dyDescent="0.3">
      <c r="A126" s="98"/>
      <c r="B126" s="98"/>
      <c r="C126" s="98"/>
      <c r="D126" s="98"/>
      <c r="E126" s="98"/>
      <c r="F126" s="98"/>
      <c r="G126" s="98"/>
      <c r="H126" s="98"/>
      <c r="I126" s="98"/>
      <c r="J126" s="98"/>
      <c r="K126" s="98"/>
      <c r="L126" s="98"/>
      <c r="M126" s="98"/>
      <c r="N126" s="98"/>
      <c r="O126" s="98"/>
      <c r="P126" s="98"/>
      <c r="Q126" s="98"/>
      <c r="R126" s="98"/>
      <c r="S126" s="98"/>
      <c r="T126" s="98"/>
      <c r="U126" s="49"/>
      <c r="V126" s="49"/>
      <c r="W126" s="49"/>
      <c r="X126" s="49"/>
      <c r="Y126" s="49"/>
      <c r="Z126" s="49"/>
      <c r="AA126" s="49"/>
      <c r="AB126" s="49"/>
      <c r="AC126" s="49"/>
      <c r="AD126" s="49"/>
      <c r="AE126" s="49"/>
      <c r="AF126" s="49"/>
      <c r="AG126" s="49"/>
      <c r="AH126" s="98"/>
      <c r="AI126" s="49"/>
      <c r="AJ126" s="49"/>
      <c r="AK126" s="98"/>
      <c r="AL126" s="98"/>
      <c r="AM126" s="98"/>
      <c r="AN126" s="98"/>
      <c r="AO126" s="98"/>
      <c r="AP126" s="98"/>
      <c r="AQ126" s="98"/>
      <c r="AR126" s="98"/>
      <c r="AS126" s="49"/>
      <c r="AT126" s="49"/>
      <c r="AU126" s="49"/>
      <c r="AV126" s="49"/>
      <c r="AW126" s="49"/>
      <c r="AX126" s="49"/>
      <c r="AY126" s="49"/>
      <c r="AZ126" s="49"/>
      <c r="BA126" s="49"/>
      <c r="BB126" s="49"/>
      <c r="BC126" s="49"/>
      <c r="BD126" s="60"/>
      <c r="BE126" s="49"/>
      <c r="BF126" s="49"/>
      <c r="BG126" s="49"/>
      <c r="BH126" s="49"/>
      <c r="BI126" s="49"/>
      <c r="BJ126" s="49"/>
      <c r="BK126" s="49"/>
      <c r="BL126" s="49"/>
      <c r="BM126" s="49"/>
      <c r="BN126" s="49"/>
      <c r="BO126" s="49"/>
    </row>
    <row r="127" spans="1:67" ht="11.25" customHeight="1" x14ac:dyDescent="0.3">
      <c r="A127" s="98"/>
      <c r="B127" s="98"/>
      <c r="C127" s="98"/>
      <c r="D127" s="98"/>
      <c r="E127" s="98"/>
      <c r="F127" s="98"/>
      <c r="G127" s="98"/>
      <c r="H127" s="98"/>
      <c r="I127" s="98"/>
      <c r="J127" s="98"/>
      <c r="K127" s="98"/>
      <c r="L127" s="98"/>
      <c r="M127" s="98"/>
      <c r="N127" s="98"/>
      <c r="O127" s="98"/>
      <c r="P127" s="98"/>
      <c r="Q127" s="98"/>
      <c r="R127" s="98"/>
      <c r="S127" s="98"/>
      <c r="T127" s="98"/>
      <c r="U127" s="49"/>
      <c r="V127" s="49"/>
      <c r="W127" s="49"/>
      <c r="X127" s="49"/>
      <c r="Y127" s="49"/>
      <c r="Z127" s="49"/>
      <c r="AA127" s="49"/>
      <c r="AB127" s="49"/>
      <c r="AC127" s="49"/>
      <c r="AD127" s="49"/>
      <c r="AE127" s="49"/>
      <c r="AF127" s="49"/>
      <c r="AG127" s="49"/>
      <c r="AH127" s="98"/>
      <c r="AI127" s="49"/>
      <c r="AJ127" s="49"/>
      <c r="AK127" s="98"/>
      <c r="AL127" s="98"/>
      <c r="AM127" s="98"/>
      <c r="AN127" s="98"/>
      <c r="AO127" s="98"/>
      <c r="AP127" s="98"/>
      <c r="AQ127" s="98"/>
      <c r="AR127" s="98"/>
      <c r="AS127" s="49"/>
      <c r="AT127" s="49"/>
      <c r="AU127" s="49"/>
      <c r="AV127" s="49"/>
      <c r="AW127" s="49"/>
      <c r="AX127" s="49"/>
      <c r="AY127" s="49"/>
      <c r="AZ127" s="49"/>
      <c r="BA127" s="49"/>
      <c r="BB127" s="49"/>
      <c r="BC127" s="49"/>
      <c r="BD127" s="60"/>
      <c r="BE127" s="49"/>
      <c r="BF127" s="49"/>
      <c r="BG127" s="49"/>
      <c r="BH127" s="49"/>
      <c r="BI127" s="49"/>
      <c r="BJ127" s="49"/>
      <c r="BK127" s="49"/>
      <c r="BL127" s="49"/>
      <c r="BM127" s="49"/>
      <c r="BN127" s="49"/>
      <c r="BO127" s="49"/>
    </row>
    <row r="128" spans="1:67" ht="11.25" customHeight="1" x14ac:dyDescent="0.3">
      <c r="A128" s="98"/>
      <c r="B128" s="98"/>
      <c r="C128" s="98"/>
      <c r="D128" s="98"/>
      <c r="E128" s="98"/>
      <c r="F128" s="98"/>
      <c r="G128" s="98"/>
      <c r="H128" s="98"/>
      <c r="I128" s="98"/>
      <c r="J128" s="98"/>
      <c r="K128" s="98"/>
      <c r="L128" s="98"/>
      <c r="M128" s="98"/>
      <c r="N128" s="98"/>
      <c r="O128" s="98"/>
      <c r="P128" s="98"/>
      <c r="Q128" s="98"/>
      <c r="R128" s="98"/>
      <c r="S128" s="98"/>
      <c r="T128" s="98"/>
      <c r="U128" s="49"/>
      <c r="V128" s="49"/>
      <c r="W128" s="49"/>
      <c r="X128" s="49"/>
      <c r="Y128" s="49"/>
      <c r="Z128" s="49"/>
      <c r="AA128" s="49"/>
      <c r="AB128" s="49"/>
      <c r="AC128" s="49"/>
      <c r="AD128" s="49"/>
      <c r="AE128" s="49"/>
      <c r="AF128" s="49"/>
      <c r="AG128" s="49"/>
      <c r="AH128" s="98"/>
      <c r="AI128" s="49"/>
      <c r="AJ128" s="49"/>
      <c r="AK128" s="98"/>
      <c r="AL128" s="98"/>
      <c r="AM128" s="98"/>
      <c r="AN128" s="98"/>
      <c r="AO128" s="98"/>
      <c r="AP128" s="98"/>
      <c r="AQ128" s="98"/>
      <c r="AR128" s="98"/>
      <c r="AS128" s="49"/>
      <c r="AT128" s="49"/>
      <c r="AU128" s="49"/>
      <c r="AV128" s="49"/>
      <c r="AW128" s="49"/>
      <c r="AX128" s="49"/>
      <c r="AY128" s="49"/>
      <c r="AZ128" s="49"/>
      <c r="BA128" s="49"/>
      <c r="BB128" s="49"/>
      <c r="BC128" s="49"/>
      <c r="BD128" s="60"/>
      <c r="BE128" s="49"/>
      <c r="BF128" s="49"/>
      <c r="BG128" s="49"/>
      <c r="BH128" s="49"/>
      <c r="BI128" s="49"/>
      <c r="BJ128" s="49"/>
      <c r="BK128" s="49"/>
      <c r="BL128" s="49"/>
      <c r="BM128" s="49"/>
      <c r="BN128" s="49"/>
      <c r="BO128" s="49"/>
    </row>
    <row r="129" spans="1:67" ht="11.25" customHeight="1" x14ac:dyDescent="0.3">
      <c r="A129" s="98"/>
      <c r="B129" s="98"/>
      <c r="C129" s="98"/>
      <c r="D129" s="98"/>
      <c r="E129" s="98"/>
      <c r="F129" s="98"/>
      <c r="G129" s="98"/>
      <c r="H129" s="98"/>
      <c r="I129" s="98"/>
      <c r="J129" s="98"/>
      <c r="K129" s="98"/>
      <c r="L129" s="98"/>
      <c r="M129" s="98"/>
      <c r="N129" s="98"/>
      <c r="O129" s="98"/>
      <c r="P129" s="98"/>
      <c r="Q129" s="98"/>
      <c r="R129" s="98"/>
      <c r="S129" s="98"/>
      <c r="T129" s="98"/>
      <c r="U129" s="49"/>
      <c r="V129" s="49"/>
      <c r="W129" s="49"/>
      <c r="X129" s="49"/>
      <c r="Y129" s="49"/>
      <c r="Z129" s="49"/>
      <c r="AA129" s="49"/>
      <c r="AB129" s="49"/>
      <c r="AC129" s="49"/>
      <c r="AD129" s="49"/>
      <c r="AE129" s="49"/>
      <c r="AF129" s="49"/>
      <c r="AG129" s="49"/>
      <c r="AH129" s="98"/>
      <c r="AI129" s="49"/>
      <c r="AJ129" s="49"/>
      <c r="AK129" s="98"/>
      <c r="AL129" s="98"/>
      <c r="AM129" s="98"/>
      <c r="AN129" s="98"/>
      <c r="AO129" s="98"/>
      <c r="AP129" s="98"/>
      <c r="AQ129" s="98"/>
      <c r="AR129" s="98"/>
      <c r="AS129" s="49"/>
      <c r="AT129" s="49"/>
      <c r="AU129" s="49"/>
      <c r="AV129" s="49"/>
      <c r="AW129" s="49"/>
      <c r="AX129" s="49"/>
      <c r="AY129" s="49"/>
      <c r="AZ129" s="49"/>
      <c r="BA129" s="49"/>
      <c r="BB129" s="49"/>
      <c r="BC129" s="49"/>
      <c r="BD129" s="60"/>
      <c r="BE129" s="49"/>
      <c r="BF129" s="49"/>
      <c r="BG129" s="49"/>
      <c r="BH129" s="49"/>
      <c r="BI129" s="49"/>
      <c r="BJ129" s="49"/>
      <c r="BK129" s="49"/>
      <c r="BL129" s="49"/>
      <c r="BM129" s="49"/>
      <c r="BN129" s="49"/>
      <c r="BO129" s="49"/>
    </row>
    <row r="130" spans="1:67" ht="11.25" customHeight="1" x14ac:dyDescent="0.3">
      <c r="A130" s="98"/>
      <c r="B130" s="98"/>
      <c r="C130" s="98"/>
      <c r="D130" s="98"/>
      <c r="E130" s="98"/>
      <c r="F130" s="98"/>
      <c r="G130" s="98"/>
      <c r="H130" s="98"/>
      <c r="I130" s="98"/>
      <c r="J130" s="98"/>
      <c r="K130" s="98"/>
      <c r="L130" s="98"/>
      <c r="M130" s="98"/>
      <c r="N130" s="98"/>
      <c r="O130" s="98"/>
      <c r="P130" s="98"/>
      <c r="Q130" s="98"/>
      <c r="R130" s="98"/>
      <c r="S130" s="98"/>
      <c r="T130" s="98"/>
      <c r="U130" s="49"/>
      <c r="V130" s="49"/>
      <c r="W130" s="49"/>
      <c r="X130" s="49"/>
      <c r="Y130" s="49"/>
      <c r="Z130" s="49"/>
      <c r="AA130" s="49"/>
      <c r="AB130" s="49"/>
      <c r="AC130" s="49"/>
      <c r="AD130" s="49"/>
      <c r="AE130" s="49"/>
      <c r="AF130" s="49"/>
      <c r="AG130" s="49"/>
      <c r="AH130" s="98"/>
      <c r="AI130" s="49"/>
      <c r="AJ130" s="49"/>
      <c r="AK130" s="98"/>
      <c r="AL130" s="98"/>
      <c r="AM130" s="98"/>
      <c r="AN130" s="98"/>
      <c r="AO130" s="98"/>
      <c r="AP130" s="98"/>
      <c r="AQ130" s="98"/>
      <c r="AR130" s="98"/>
      <c r="AS130" s="49"/>
      <c r="AT130" s="49"/>
      <c r="AU130" s="49"/>
      <c r="AV130" s="49"/>
      <c r="AW130" s="49"/>
      <c r="AX130" s="49"/>
      <c r="AY130" s="49"/>
      <c r="AZ130" s="49"/>
      <c r="BA130" s="49"/>
      <c r="BB130" s="49"/>
      <c r="BC130" s="49"/>
      <c r="BD130" s="60"/>
      <c r="BE130" s="49"/>
      <c r="BF130" s="49"/>
      <c r="BG130" s="49"/>
      <c r="BH130" s="49"/>
      <c r="BI130" s="49"/>
      <c r="BJ130" s="49"/>
      <c r="BK130" s="49"/>
      <c r="BL130" s="49"/>
      <c r="BM130" s="49"/>
      <c r="BN130" s="49"/>
      <c r="BO130" s="49"/>
    </row>
  </sheetData>
  <autoFilter ref="A7:BK59" xr:uid="{00000000-0009-0000-0000-000002000000}"/>
  <mergeCells count="8">
    <mergeCell ref="BI6:BJ6"/>
    <mergeCell ref="BL6:BN6"/>
    <mergeCell ref="BI7:BJ7"/>
    <mergeCell ref="D1:BH3"/>
    <mergeCell ref="A4:G4"/>
    <mergeCell ref="A5:S5"/>
    <mergeCell ref="A6:AN6"/>
    <mergeCell ref="AS6:BH6"/>
  </mergeCells>
  <phoneticPr fontId="28" type="noConversion"/>
  <conditionalFormatting sqref="AH45:AH50 Q37:AR37 AH57:AH59 A8:AR9 B10:AR36 AR40:AR59 AI38:AQ59 A10:A59 Q38:AG59 B37:P59">
    <cfRule type="cellIs" dxfId="91" priority="138" operator="equal">
      <formula>0</formula>
    </cfRule>
  </conditionalFormatting>
  <conditionalFormatting sqref="BJ8:BJ39">
    <cfRule type="cellIs" dxfId="90" priority="147" operator="equal">
      <formula>0</formula>
    </cfRule>
    <cfRule type="cellIs" dxfId="89" priority="148" operator="lessThan">
      <formula>0.7</formula>
    </cfRule>
    <cfRule type="cellIs" dxfId="88" priority="149" operator="between">
      <formula>70%</formula>
      <formula>99%</formula>
    </cfRule>
    <cfRule type="cellIs" dxfId="87" priority="150" operator="equal">
      <formula>1</formula>
    </cfRule>
  </conditionalFormatting>
  <conditionalFormatting sqref="BK8:BK37">
    <cfRule type="cellIs" dxfId="86" priority="151" operator="equal">
      <formula>0</formula>
    </cfRule>
  </conditionalFormatting>
  <conditionalFormatting sqref="AR38:AR39">
    <cfRule type="cellIs" dxfId="85" priority="134" operator="equal">
      <formula>0</formula>
    </cfRule>
  </conditionalFormatting>
  <conditionalFormatting sqref="BJ40">
    <cfRule type="cellIs" dxfId="84" priority="130" operator="equal">
      <formula>0</formula>
    </cfRule>
    <cfRule type="cellIs" dxfId="83" priority="131" operator="lessThan">
      <formula>0.7</formula>
    </cfRule>
    <cfRule type="cellIs" dxfId="82" priority="132" operator="between">
      <formula>70%</formula>
      <formula>99%</formula>
    </cfRule>
    <cfRule type="cellIs" dxfId="81" priority="133" operator="equal">
      <formula>1</formula>
    </cfRule>
  </conditionalFormatting>
  <conditionalFormatting sqref="BJ42">
    <cfRule type="cellIs" dxfId="80" priority="126" operator="equal">
      <formula>0</formula>
    </cfRule>
    <cfRule type="cellIs" dxfId="79" priority="127" operator="lessThan">
      <formula>0.7</formula>
    </cfRule>
    <cfRule type="cellIs" dxfId="78" priority="128" operator="between">
      <formula>70%</formula>
      <formula>99%</formula>
    </cfRule>
    <cfRule type="cellIs" dxfId="77" priority="129" operator="equal">
      <formula>1</formula>
    </cfRule>
  </conditionalFormatting>
  <conditionalFormatting sqref="BJ43">
    <cfRule type="cellIs" dxfId="76" priority="118" operator="equal">
      <formula>0</formula>
    </cfRule>
    <cfRule type="cellIs" dxfId="75" priority="119" operator="lessThan">
      <formula>0.7</formula>
    </cfRule>
    <cfRule type="cellIs" dxfId="74" priority="120" operator="between">
      <formula>70%</formula>
      <formula>99%</formula>
    </cfRule>
    <cfRule type="cellIs" dxfId="73" priority="121" operator="equal">
      <formula>1</formula>
    </cfRule>
  </conditionalFormatting>
  <conditionalFormatting sqref="BJ44">
    <cfRule type="cellIs" dxfId="72" priority="114" operator="equal">
      <formula>0</formula>
    </cfRule>
    <cfRule type="cellIs" dxfId="71" priority="115" operator="lessThan">
      <formula>0.7</formula>
    </cfRule>
    <cfRule type="cellIs" dxfId="70" priority="116" operator="between">
      <formula>70%</formula>
      <formula>99%</formula>
    </cfRule>
    <cfRule type="cellIs" dxfId="69" priority="117" operator="equal">
      <formula>1</formula>
    </cfRule>
  </conditionalFormatting>
  <conditionalFormatting sqref="BJ45">
    <cfRule type="cellIs" dxfId="68" priority="110" operator="equal">
      <formula>0</formula>
    </cfRule>
    <cfRule type="cellIs" dxfId="67" priority="111" operator="lessThan">
      <formula>0.7</formula>
    </cfRule>
    <cfRule type="cellIs" dxfId="66" priority="112" operator="between">
      <formula>70%</formula>
      <formula>99%</formula>
    </cfRule>
    <cfRule type="cellIs" dxfId="65" priority="113" operator="equal">
      <formula>1</formula>
    </cfRule>
  </conditionalFormatting>
  <conditionalFormatting sqref="BJ46">
    <cfRule type="cellIs" dxfId="64" priority="102" operator="equal">
      <formula>0</formula>
    </cfRule>
    <cfRule type="cellIs" dxfId="63" priority="103" operator="lessThan">
      <formula>0.7</formula>
    </cfRule>
    <cfRule type="cellIs" dxfId="62" priority="104" operator="between">
      <formula>70%</formula>
      <formula>99%</formula>
    </cfRule>
    <cfRule type="cellIs" dxfId="61" priority="105" operator="equal">
      <formula>1</formula>
    </cfRule>
  </conditionalFormatting>
  <conditionalFormatting sqref="BJ47">
    <cfRule type="cellIs" dxfId="60" priority="98" operator="equal">
      <formula>0</formula>
    </cfRule>
    <cfRule type="cellIs" dxfId="59" priority="99" operator="lessThan">
      <formula>0.7</formula>
    </cfRule>
    <cfRule type="cellIs" dxfId="58" priority="100" operator="between">
      <formula>70%</formula>
      <formula>99%</formula>
    </cfRule>
    <cfRule type="cellIs" dxfId="57" priority="101" operator="equal">
      <formula>1</formula>
    </cfRule>
  </conditionalFormatting>
  <conditionalFormatting sqref="BJ48">
    <cfRule type="cellIs" dxfId="56" priority="94" operator="equal">
      <formula>0</formula>
    </cfRule>
    <cfRule type="cellIs" dxfId="55" priority="95" operator="lessThan">
      <formula>0.7</formula>
    </cfRule>
    <cfRule type="cellIs" dxfId="54" priority="96" operator="between">
      <formula>70%</formula>
      <formula>99%</formula>
    </cfRule>
    <cfRule type="cellIs" dxfId="53" priority="97" operator="equal">
      <formula>1</formula>
    </cfRule>
  </conditionalFormatting>
  <conditionalFormatting sqref="BJ49">
    <cfRule type="cellIs" dxfId="52" priority="90" operator="equal">
      <formula>0</formula>
    </cfRule>
    <cfRule type="cellIs" dxfId="51" priority="91" operator="lessThan">
      <formula>0.7</formula>
    </cfRule>
    <cfRule type="cellIs" dxfId="50" priority="92" operator="between">
      <formula>70%</formula>
      <formula>99%</formula>
    </cfRule>
    <cfRule type="cellIs" dxfId="49" priority="93" operator="equal">
      <formula>1</formula>
    </cfRule>
  </conditionalFormatting>
  <conditionalFormatting sqref="BJ50">
    <cfRule type="cellIs" dxfId="48" priority="86" operator="equal">
      <formula>0</formula>
    </cfRule>
    <cfRule type="cellIs" dxfId="47" priority="87" operator="lessThan">
      <formula>0.7</formula>
    </cfRule>
    <cfRule type="cellIs" dxfId="46" priority="88" operator="between">
      <formula>70%</formula>
      <formula>99%</formula>
    </cfRule>
    <cfRule type="cellIs" dxfId="45" priority="89" operator="equal">
      <formula>1</formula>
    </cfRule>
  </conditionalFormatting>
  <conditionalFormatting sqref="BJ51">
    <cfRule type="cellIs" dxfId="44" priority="78" operator="equal">
      <formula>0</formula>
    </cfRule>
    <cfRule type="cellIs" dxfId="43" priority="79" operator="lessThan">
      <formula>0.7</formula>
    </cfRule>
    <cfRule type="cellIs" dxfId="42" priority="80" operator="between">
      <formula>70%</formula>
      <formula>99%</formula>
    </cfRule>
    <cfRule type="cellIs" dxfId="41" priority="81" operator="equal">
      <formula>1</formula>
    </cfRule>
  </conditionalFormatting>
  <conditionalFormatting sqref="BJ52">
    <cfRule type="cellIs" dxfId="40" priority="74" operator="equal">
      <formula>0</formula>
    </cfRule>
    <cfRule type="cellIs" dxfId="39" priority="75" operator="lessThan">
      <formula>0.7</formula>
    </cfRule>
    <cfRule type="cellIs" dxfId="38" priority="76" operator="between">
      <formula>70%</formula>
      <formula>99%</formula>
    </cfRule>
    <cfRule type="cellIs" dxfId="37" priority="77" operator="equal">
      <formula>1</formula>
    </cfRule>
  </conditionalFormatting>
  <conditionalFormatting sqref="BJ53">
    <cfRule type="cellIs" dxfId="36" priority="70" operator="equal">
      <formula>0</formula>
    </cfRule>
    <cfRule type="cellIs" dxfId="35" priority="71" operator="lessThan">
      <formula>0.7</formula>
    </cfRule>
    <cfRule type="cellIs" dxfId="34" priority="72" operator="between">
      <formula>70%</formula>
      <formula>99%</formula>
    </cfRule>
    <cfRule type="cellIs" dxfId="33" priority="73" operator="equal">
      <formula>1</formula>
    </cfRule>
  </conditionalFormatting>
  <conditionalFormatting sqref="BJ54">
    <cfRule type="cellIs" dxfId="32" priority="66" operator="equal">
      <formula>0</formula>
    </cfRule>
    <cfRule type="cellIs" dxfId="31" priority="67" operator="lessThan">
      <formula>0.7</formula>
    </cfRule>
    <cfRule type="cellIs" dxfId="30" priority="68" operator="between">
      <formula>70%</formula>
      <formula>99%</formula>
    </cfRule>
    <cfRule type="cellIs" dxfId="29" priority="69" operator="equal">
      <formula>1</formula>
    </cfRule>
  </conditionalFormatting>
  <conditionalFormatting sqref="BJ55">
    <cfRule type="cellIs" dxfId="28" priority="62" operator="equal">
      <formula>0</formula>
    </cfRule>
    <cfRule type="cellIs" dxfId="27" priority="63" operator="lessThan">
      <formula>0.7</formula>
    </cfRule>
    <cfRule type="cellIs" dxfId="26" priority="64" operator="between">
      <formula>70%</formula>
      <formula>99%</formula>
    </cfRule>
    <cfRule type="cellIs" dxfId="25" priority="65" operator="equal">
      <formula>1</formula>
    </cfRule>
  </conditionalFormatting>
  <conditionalFormatting sqref="BJ56">
    <cfRule type="cellIs" dxfId="24" priority="58" operator="equal">
      <formula>0</formula>
    </cfRule>
    <cfRule type="cellIs" dxfId="23" priority="59" operator="lessThan">
      <formula>0.7</formula>
    </cfRule>
    <cfRule type="cellIs" dxfId="22" priority="60" operator="between">
      <formula>70%</formula>
      <formula>99%</formula>
    </cfRule>
    <cfRule type="cellIs" dxfId="21" priority="61" operator="equal">
      <formula>1</formula>
    </cfRule>
  </conditionalFormatting>
  <conditionalFormatting sqref="BJ57">
    <cfRule type="cellIs" dxfId="20" priority="42" operator="equal">
      <formula>0</formula>
    </cfRule>
    <cfRule type="cellIs" dxfId="19" priority="43" operator="lessThan">
      <formula>0.7</formula>
    </cfRule>
    <cfRule type="cellIs" dxfId="18" priority="44" operator="between">
      <formula>70%</formula>
      <formula>99%</formula>
    </cfRule>
    <cfRule type="cellIs" dxfId="17" priority="45" operator="equal">
      <formula>1</formula>
    </cfRule>
  </conditionalFormatting>
  <conditionalFormatting sqref="BJ58">
    <cfRule type="cellIs" dxfId="16" priority="34" operator="equal">
      <formula>0</formula>
    </cfRule>
    <cfRule type="cellIs" dxfId="15" priority="35" operator="lessThan">
      <formula>0.7</formula>
    </cfRule>
    <cfRule type="cellIs" dxfId="14" priority="36" operator="between">
      <formula>70%</formula>
      <formula>99%</formula>
    </cfRule>
    <cfRule type="cellIs" dxfId="13" priority="37" operator="equal">
      <formula>1</formula>
    </cfRule>
  </conditionalFormatting>
  <conditionalFormatting sqref="BJ59">
    <cfRule type="cellIs" dxfId="12" priority="30" operator="equal">
      <formula>0</formula>
    </cfRule>
    <cfRule type="cellIs" dxfId="11" priority="31" operator="lessThan">
      <formula>0.7</formula>
    </cfRule>
    <cfRule type="cellIs" dxfId="10" priority="32" operator="between">
      <formula>70%</formula>
      <formula>99%</formula>
    </cfRule>
    <cfRule type="cellIs" dxfId="9" priority="33" operator="equal">
      <formula>1</formula>
    </cfRule>
  </conditionalFormatting>
  <conditionalFormatting sqref="BJ41">
    <cfRule type="cellIs" dxfId="8" priority="22" operator="equal">
      <formula>0</formula>
    </cfRule>
    <cfRule type="cellIs" dxfId="7" priority="23" operator="lessThan">
      <formula>0.7</formula>
    </cfRule>
    <cfRule type="cellIs" dxfId="6" priority="24" operator="between">
      <formula>70%</formula>
      <formula>99%</formula>
    </cfRule>
    <cfRule type="cellIs" dxfId="5" priority="25" operator="equal">
      <formula>1</formula>
    </cfRule>
  </conditionalFormatting>
  <conditionalFormatting sqref="AH38:AH39">
    <cfRule type="cellIs" dxfId="4" priority="11" operator="equal">
      <formula>0</formula>
    </cfRule>
  </conditionalFormatting>
  <conditionalFormatting sqref="AH41:AH42">
    <cfRule type="cellIs" dxfId="3" priority="10" operator="equal">
      <formula>0</formula>
    </cfRule>
  </conditionalFormatting>
  <conditionalFormatting sqref="AH40">
    <cfRule type="cellIs" dxfId="2" priority="7" operator="equal">
      <formula>0</formula>
    </cfRule>
  </conditionalFormatting>
  <conditionalFormatting sqref="AH43:AH44">
    <cfRule type="cellIs" dxfId="1" priority="5" operator="equal">
      <formula>0</formula>
    </cfRule>
  </conditionalFormatting>
  <conditionalFormatting sqref="AH51:AH56">
    <cfRule type="cellIs" dxfId="0" priority="3" operator="equal">
      <formula>0</formula>
    </cfRule>
  </conditionalFormatting>
  <hyperlinks>
    <hyperlink ref="T7" r:id="rId1" xr:uid="{00000000-0004-0000-0200-000000000000}"/>
  </hyperlinks>
  <pageMargins left="0.70866141732283472" right="0.70866141732283472" top="0.74803149606299213" bottom="0.74803149606299213" header="0" footer="0"/>
  <pageSetup fitToHeight="0" orientation="landscape"/>
  <drawing r:id="rId2"/>
  <legacyDrawing r:id="rId3"/>
  <extLst>
    <ext xmlns:x14="http://schemas.microsoft.com/office/spreadsheetml/2009/9/main" uri="{CCE6A557-97BC-4b89-ADB6-D9C93CAAB3DF}">
      <x14:dataValidations xmlns:xm="http://schemas.microsoft.com/office/excel/2006/main" count="19">
        <x14:dataValidation type="list" allowBlank="1" showErrorMessage="1" xr:uid="{00000000-0002-0000-0200-000008000000}">
          <x14:formula1>
            <xm:f>'Datos Base'!$L$84:$L$91</xm:f>
          </x14:formula1>
          <xm:sqref>AK8:AK33</xm:sqref>
        </x14:dataValidation>
        <x14:dataValidation type="list" allowBlank="1" showErrorMessage="1" xr:uid="{00000000-0002-0000-0200-000009000000}">
          <x14:formula1>
            <xm:f>'Datos Base'!$H$128:$H$129</xm:f>
          </x14:formula1>
          <xm:sqref>AB8:AB33</xm:sqref>
        </x14:dataValidation>
        <x14:dataValidation type="list" allowBlank="1" showErrorMessage="1" xr:uid="{00000000-0002-0000-0200-00000C000000}">
          <x14:formula1>
            <xm:f>'Datos Base'!$G$128:$G$130</xm:f>
          </x14:formula1>
          <xm:sqref>AE8:AE33</xm:sqref>
        </x14:dataValidation>
        <x14:dataValidation type="list" allowBlank="1" showErrorMessage="1" xr:uid="{00000000-0002-0000-0200-00000D000000}">
          <x14:formula1>
            <xm:f>'Datos Base'!$E$128:$E$131</xm:f>
          </x14:formula1>
          <xm:sqref>AF8:AF33</xm:sqref>
        </x14:dataValidation>
        <x14:dataValidation type="list" allowBlank="1" showErrorMessage="1" xr:uid="{00000000-0002-0000-0200-000012000000}">
          <x14:formula1>
            <xm:f>'Datos Base'!$O$84:$O$126</xm:f>
          </x14:formula1>
          <xm:sqref>AL8:AL33</xm:sqref>
        </x14:dataValidation>
        <x14:dataValidation type="list" allowBlank="1" showErrorMessage="1" xr:uid="{00000000-0002-0000-0200-000004000000}">
          <x14:formula1>
            <xm:f>'Datos Base'!$R$84:$R$89</xm:f>
          </x14:formula1>
          <xm:sqref>AQ8:AQ59</xm:sqref>
        </x14:dataValidation>
        <x14:dataValidation type="list" allowBlank="1" showErrorMessage="1" xr:uid="{603C668E-7188-408B-8A5D-DF0D3D9E043F}">
          <x14:formula1>
            <xm:f>'Datos Base'!$D$140</xm:f>
          </x14:formula1>
          <xm:sqref>T8:T59</xm:sqref>
        </x14:dataValidation>
        <x14:dataValidation type="list" allowBlank="1" showErrorMessage="1" xr:uid="{684BC5FF-DF0A-494B-8DDA-5ABBB2380805}">
          <x14:formula1>
            <xm:f>'Datos Base'!$B$32:$B$40</xm:f>
          </x14:formula1>
          <xm:sqref>I8:I59</xm:sqref>
        </x14:dataValidation>
        <x14:dataValidation type="list" allowBlank="1" showErrorMessage="1" xr:uid="{00000000-0002-0000-0200-000001000000}">
          <x14:formula1>
            <xm:f>'Datos Base'!$S$84:$S$86</xm:f>
          </x14:formula1>
          <xm:sqref>AP8:AP59</xm:sqref>
        </x14:dataValidation>
        <x14:dataValidation type="list" allowBlank="1" showErrorMessage="1" xr:uid="{00000000-0002-0000-0200-000002000000}">
          <x14:formula1>
            <xm:f>'Datos Base'!$C$23:$C$27</xm:f>
          </x14:formula1>
          <xm:sqref>D8:D59</xm:sqref>
        </x14:dataValidation>
        <x14:dataValidation type="list" allowBlank="1" showErrorMessage="1" xr:uid="{00000000-0002-0000-0200-000003000000}">
          <x14:formula1>
            <xm:f>'Datos Base'!$D$128:$D$130</xm:f>
          </x14:formula1>
          <xm:sqref>AN8:AN59</xm:sqref>
        </x14:dataValidation>
        <x14:dataValidation type="list" allowBlank="1" showErrorMessage="1" xr:uid="{00000000-0002-0000-0200-000005000000}">
          <x14:formula1>
            <xm:f>'Datos Base'!$H$84:$H$101</xm:f>
          </x14:formula1>
          <xm:sqref>F8:F59</xm:sqref>
        </x14:dataValidation>
        <x14:dataValidation type="list" allowBlank="1" showErrorMessage="1" xr:uid="{00000000-0002-0000-0200-000006000000}">
          <x14:formula1>
            <xm:f>'Datos Base'!$B$128:$B$130</xm:f>
          </x14:formula1>
          <xm:sqref>AG8:AG59</xm:sqref>
        </x14:dataValidation>
        <x14:dataValidation type="list" allowBlank="1" showErrorMessage="1" xr:uid="{00000000-0002-0000-0200-000007000000}">
          <x14:formula1>
            <xm:f>'Datos Base'!$C$4:$C$7</xm:f>
          </x14:formula1>
          <xm:sqref>C8:C59</xm:sqref>
        </x14:dataValidation>
        <x14:dataValidation type="list" allowBlank="1" showErrorMessage="1" xr:uid="{00000000-0002-0000-0200-00000A000000}">
          <x14:formula1>
            <xm:f>'Datos Base'!$B$44:$B$61</xm:f>
          </x14:formula1>
          <xm:sqref>G8:H59</xm:sqref>
        </x14:dataValidation>
        <x14:dataValidation type="list" allowBlank="1" showErrorMessage="1" xr:uid="{00000000-0002-0000-0200-00000B000000}">
          <x14:formula1>
            <xm:f>'Datos Base'!$C$84:$C$96</xm:f>
          </x14:formula1>
          <xm:sqref>J7:J59</xm:sqref>
        </x14:dataValidation>
        <x14:dataValidation type="list" allowBlank="1" showErrorMessage="1" xr:uid="{00000000-0002-0000-0200-00000E000000}">
          <x14:formula1>
            <xm:f>'Datos Base'!$B$14:$B$20</xm:f>
          </x14:formula1>
          <xm:sqref>E8:E59</xm:sqref>
        </x14:dataValidation>
        <x14:dataValidation type="list" allowBlank="1" showErrorMessage="1" xr:uid="{00000000-0002-0000-0200-000011000000}">
          <x14:formula1>
            <xm:f>'Datos Base'!$G$84:$G$87</xm:f>
          </x14:formula1>
          <xm:sqref>L8:L59</xm:sqref>
        </x14:dataValidation>
        <x14:dataValidation type="list" allowBlank="1" showErrorMessage="1" xr:uid="{00000000-0002-0000-0200-000000000000}">
          <x14:formula1>
            <xm:f>'Datos Base'!$E$84:$E$120</xm:f>
          </x14:formula1>
          <xm:sqref>K8:K59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BE6B7-8398-4124-B5BA-AFABDBE3B084}">
  <dimension ref="C3:D3"/>
  <sheetViews>
    <sheetView workbookViewId="0">
      <selection activeCell="A3" sqref="A3"/>
    </sheetView>
  </sheetViews>
  <sheetFormatPr baseColWidth="10" defaultRowHeight="15" x14ac:dyDescent="0.25"/>
  <cols>
    <col min="3" max="3" width="17.85546875" customWidth="1"/>
  </cols>
  <sheetData>
    <row r="3" spans="3:4" x14ac:dyDescent="0.25">
      <c r="C3" s="54"/>
      <c r="D3" s="5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8D8D8"/>
  </sheetPr>
  <dimension ref="A1:Z1000"/>
  <sheetViews>
    <sheetView workbookViewId="0"/>
  </sheetViews>
  <sheetFormatPr baseColWidth="10" defaultColWidth="14.42578125" defaultRowHeight="15" customHeight="1" x14ac:dyDescent="0.25"/>
  <cols>
    <col min="1" max="1" width="1.85546875" customWidth="1"/>
    <col min="2" max="2" width="16.5703125" customWidth="1"/>
    <col min="3" max="9" width="11.42578125" customWidth="1"/>
    <col min="10" max="10" width="10.7109375" customWidth="1"/>
    <col min="11" max="11" width="14.7109375" customWidth="1"/>
    <col min="12" max="26" width="10.7109375" customWidth="1"/>
  </cols>
  <sheetData>
    <row r="1" spans="1:26" ht="9" customHeight="1" x14ac:dyDescent="0.25">
      <c r="A1" s="25"/>
      <c r="B1" s="25"/>
      <c r="C1" s="25"/>
      <c r="D1" s="25"/>
      <c r="E1" s="25"/>
      <c r="F1" s="25"/>
      <c r="G1" s="25"/>
      <c r="H1" s="25"/>
      <c r="I1" s="25"/>
      <c r="J1" s="25"/>
      <c r="K1" s="25"/>
      <c r="L1" s="25"/>
      <c r="M1" s="25"/>
      <c r="N1" s="25"/>
      <c r="O1" s="25"/>
      <c r="P1" s="25"/>
      <c r="Q1" s="25"/>
      <c r="R1" s="25"/>
      <c r="S1" s="25"/>
      <c r="T1" s="25"/>
      <c r="U1" s="25"/>
      <c r="V1" s="25"/>
      <c r="W1" s="25"/>
      <c r="X1" s="25"/>
      <c r="Y1" s="25"/>
      <c r="Z1" s="25"/>
    </row>
    <row r="2" spans="1:26" ht="14.25" customHeight="1" x14ac:dyDescent="0.25">
      <c r="A2" s="25"/>
      <c r="B2" s="157"/>
      <c r="C2" s="126"/>
      <c r="D2" s="160" t="s">
        <v>607</v>
      </c>
      <c r="E2" s="125"/>
      <c r="F2" s="125"/>
      <c r="G2" s="125"/>
      <c r="H2" s="125"/>
      <c r="I2" s="125"/>
      <c r="J2" s="125"/>
      <c r="K2" s="126"/>
      <c r="L2" s="25"/>
      <c r="M2" s="25"/>
      <c r="N2" s="25"/>
      <c r="O2" s="25"/>
      <c r="P2" s="25"/>
      <c r="Q2" s="25"/>
      <c r="R2" s="25"/>
      <c r="S2" s="25"/>
      <c r="T2" s="25"/>
      <c r="U2" s="25"/>
      <c r="V2" s="25"/>
      <c r="W2" s="25"/>
      <c r="X2" s="25"/>
      <c r="Y2" s="25"/>
      <c r="Z2" s="25"/>
    </row>
    <row r="3" spans="1:26" ht="14.25" customHeight="1" x14ac:dyDescent="0.25">
      <c r="A3" s="25"/>
      <c r="B3" s="158"/>
      <c r="C3" s="159"/>
      <c r="D3" s="158"/>
      <c r="E3" s="110"/>
      <c r="F3" s="110"/>
      <c r="G3" s="110"/>
      <c r="H3" s="110"/>
      <c r="I3" s="110"/>
      <c r="J3" s="110"/>
      <c r="K3" s="159"/>
      <c r="L3" s="25"/>
      <c r="M3" s="25"/>
      <c r="N3" s="25"/>
      <c r="O3" s="25"/>
      <c r="P3" s="25"/>
      <c r="Q3" s="25"/>
      <c r="R3" s="25"/>
      <c r="S3" s="25"/>
      <c r="T3" s="25"/>
      <c r="U3" s="25"/>
      <c r="V3" s="25"/>
      <c r="W3" s="25"/>
      <c r="X3" s="25"/>
      <c r="Y3" s="25"/>
      <c r="Z3" s="25"/>
    </row>
    <row r="4" spans="1:26" ht="14.25" customHeight="1" x14ac:dyDescent="0.25">
      <c r="A4" s="25"/>
      <c r="B4" s="127"/>
      <c r="C4" s="129"/>
      <c r="D4" s="127"/>
      <c r="E4" s="128"/>
      <c r="F4" s="128"/>
      <c r="G4" s="128"/>
      <c r="H4" s="128"/>
      <c r="I4" s="128"/>
      <c r="J4" s="128"/>
      <c r="K4" s="129"/>
      <c r="L4" s="25"/>
      <c r="M4" s="25"/>
      <c r="N4" s="25"/>
      <c r="O4" s="25"/>
      <c r="P4" s="25"/>
      <c r="Q4" s="25"/>
      <c r="R4" s="25"/>
      <c r="S4" s="25"/>
      <c r="T4" s="25"/>
      <c r="U4" s="25"/>
      <c r="V4" s="25"/>
      <c r="W4" s="25"/>
      <c r="X4" s="25"/>
      <c r="Y4" s="25"/>
      <c r="Z4" s="25"/>
    </row>
    <row r="5" spans="1:26" ht="5.25" customHeight="1" x14ac:dyDescent="0.25">
      <c r="A5" s="25"/>
      <c r="B5" s="161"/>
      <c r="C5" s="110"/>
      <c r="D5" s="110"/>
      <c r="E5" s="110"/>
      <c r="F5" s="110"/>
      <c r="G5" s="110"/>
      <c r="H5" s="110"/>
      <c r="I5" s="110"/>
      <c r="J5" s="38"/>
      <c r="K5" s="25"/>
      <c r="L5" s="25"/>
      <c r="M5" s="25"/>
      <c r="N5" s="25"/>
      <c r="O5" s="25"/>
      <c r="P5" s="25"/>
      <c r="Q5" s="25"/>
      <c r="R5" s="25"/>
      <c r="S5" s="25"/>
      <c r="T5" s="25"/>
      <c r="U5" s="25"/>
      <c r="V5" s="25"/>
      <c r="W5" s="25"/>
      <c r="X5" s="25"/>
      <c r="Y5" s="25"/>
      <c r="Z5" s="25"/>
    </row>
    <row r="6" spans="1:26" ht="14.25" customHeight="1" x14ac:dyDescent="0.25">
      <c r="A6" s="25"/>
      <c r="B6" s="154" t="s">
        <v>608</v>
      </c>
      <c r="C6" s="118"/>
      <c r="D6" s="118"/>
      <c r="E6" s="118"/>
      <c r="F6" s="118"/>
      <c r="G6" s="118"/>
      <c r="H6" s="118"/>
      <c r="I6" s="118"/>
      <c r="J6" s="118"/>
      <c r="K6" s="119"/>
      <c r="L6" s="25"/>
      <c r="M6" s="25"/>
      <c r="N6" s="25"/>
      <c r="O6" s="25"/>
      <c r="P6" s="25"/>
      <c r="Q6" s="25"/>
      <c r="R6" s="25"/>
      <c r="S6" s="25"/>
      <c r="T6" s="25"/>
      <c r="U6" s="25"/>
      <c r="V6" s="25"/>
      <c r="W6" s="25"/>
      <c r="X6" s="25"/>
      <c r="Y6" s="25"/>
      <c r="Z6" s="25"/>
    </row>
    <row r="7" spans="1:26" ht="14.25" customHeight="1" x14ac:dyDescent="0.25">
      <c r="A7" s="25"/>
      <c r="B7" s="156" t="s">
        <v>609</v>
      </c>
      <c r="C7" s="119"/>
      <c r="D7" s="153" t="s">
        <v>610</v>
      </c>
      <c r="E7" s="118"/>
      <c r="F7" s="118"/>
      <c r="G7" s="118"/>
      <c r="H7" s="118"/>
      <c r="I7" s="118"/>
      <c r="J7" s="118"/>
      <c r="K7" s="119"/>
      <c r="L7" s="25"/>
      <c r="M7" s="25"/>
      <c r="N7" s="25"/>
      <c r="O7" s="25"/>
      <c r="P7" s="25"/>
      <c r="Q7" s="25"/>
      <c r="R7" s="25"/>
      <c r="S7" s="25"/>
      <c r="T7" s="25"/>
      <c r="U7" s="25"/>
      <c r="V7" s="25"/>
      <c r="W7" s="25"/>
      <c r="X7" s="25"/>
      <c r="Y7" s="25"/>
      <c r="Z7" s="25"/>
    </row>
    <row r="8" spans="1:26" ht="29.25" customHeight="1" x14ac:dyDescent="0.25">
      <c r="A8" s="25"/>
      <c r="B8" s="156" t="s">
        <v>611</v>
      </c>
      <c r="C8" s="119"/>
      <c r="D8" s="153" t="s">
        <v>612</v>
      </c>
      <c r="E8" s="118"/>
      <c r="F8" s="118"/>
      <c r="G8" s="118"/>
      <c r="H8" s="118"/>
      <c r="I8" s="118"/>
      <c r="J8" s="118"/>
      <c r="K8" s="119"/>
      <c r="L8" s="25"/>
      <c r="M8" s="25"/>
      <c r="N8" s="25"/>
      <c r="O8" s="25"/>
      <c r="P8" s="25"/>
      <c r="Q8" s="25"/>
      <c r="R8" s="25"/>
      <c r="S8" s="25"/>
      <c r="T8" s="25"/>
      <c r="U8" s="25"/>
      <c r="V8" s="25"/>
      <c r="W8" s="25"/>
      <c r="X8" s="25"/>
      <c r="Y8" s="25"/>
      <c r="Z8" s="25"/>
    </row>
    <row r="9" spans="1:26" ht="28.5" customHeight="1" x14ac:dyDescent="0.25">
      <c r="A9" s="25"/>
      <c r="B9" s="156" t="s">
        <v>613</v>
      </c>
      <c r="C9" s="119"/>
      <c r="D9" s="153" t="s">
        <v>614</v>
      </c>
      <c r="E9" s="118"/>
      <c r="F9" s="118"/>
      <c r="G9" s="118"/>
      <c r="H9" s="118"/>
      <c r="I9" s="118"/>
      <c r="J9" s="118"/>
      <c r="K9" s="119"/>
      <c r="L9" s="25"/>
      <c r="M9" s="25"/>
      <c r="N9" s="25"/>
      <c r="O9" s="25"/>
      <c r="P9" s="25"/>
      <c r="Q9" s="25"/>
      <c r="R9" s="25"/>
      <c r="S9" s="25"/>
      <c r="T9" s="25"/>
      <c r="U9" s="25"/>
      <c r="V9" s="25"/>
      <c r="W9" s="25"/>
      <c r="X9" s="25"/>
      <c r="Y9" s="25"/>
      <c r="Z9" s="25"/>
    </row>
    <row r="10" spans="1:26" ht="14.25" customHeight="1" x14ac:dyDescent="0.25">
      <c r="A10" s="25"/>
      <c r="B10" s="156" t="s">
        <v>615</v>
      </c>
      <c r="C10" s="119"/>
      <c r="D10" s="153" t="s">
        <v>616</v>
      </c>
      <c r="E10" s="118"/>
      <c r="F10" s="118"/>
      <c r="G10" s="118"/>
      <c r="H10" s="118"/>
      <c r="I10" s="118"/>
      <c r="J10" s="118"/>
      <c r="K10" s="119"/>
      <c r="L10" s="25"/>
      <c r="M10" s="25"/>
      <c r="N10" s="25"/>
      <c r="O10" s="25"/>
      <c r="P10" s="25"/>
      <c r="Q10" s="25"/>
      <c r="R10" s="25"/>
      <c r="S10" s="25"/>
      <c r="T10" s="25"/>
      <c r="U10" s="25"/>
      <c r="V10" s="25"/>
      <c r="W10" s="25"/>
      <c r="X10" s="25"/>
      <c r="Y10" s="25"/>
      <c r="Z10" s="25"/>
    </row>
    <row r="11" spans="1:26" ht="6.75" customHeight="1" x14ac:dyDescent="0.2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ht="14.25" customHeight="1" x14ac:dyDescent="0.25">
      <c r="A12" s="25"/>
      <c r="B12" s="154" t="s">
        <v>607</v>
      </c>
      <c r="C12" s="118"/>
      <c r="D12" s="118"/>
      <c r="E12" s="118"/>
      <c r="F12" s="118"/>
      <c r="G12" s="118"/>
      <c r="H12" s="118"/>
      <c r="I12" s="118"/>
      <c r="J12" s="118"/>
      <c r="K12" s="119"/>
      <c r="L12" s="25"/>
      <c r="M12" s="25"/>
      <c r="N12" s="25"/>
      <c r="O12" s="25"/>
      <c r="P12" s="25"/>
      <c r="Q12" s="25"/>
      <c r="R12" s="25"/>
      <c r="S12" s="25"/>
      <c r="T12" s="25"/>
      <c r="U12" s="25"/>
      <c r="V12" s="25"/>
      <c r="W12" s="25"/>
      <c r="X12" s="25"/>
      <c r="Y12" s="25"/>
      <c r="Z12" s="25"/>
    </row>
    <row r="13" spans="1:26" ht="14.25" customHeight="1" x14ac:dyDescent="0.25">
      <c r="A13" s="25"/>
      <c r="B13" s="155" t="s">
        <v>617</v>
      </c>
      <c r="C13" s="118"/>
      <c r="D13" s="119"/>
      <c r="E13" s="155" t="s">
        <v>618</v>
      </c>
      <c r="F13" s="118"/>
      <c r="G13" s="119"/>
      <c r="H13" s="155" t="s">
        <v>619</v>
      </c>
      <c r="I13" s="118"/>
      <c r="J13" s="118"/>
      <c r="K13" s="119"/>
      <c r="L13" s="25"/>
      <c r="M13" s="25"/>
      <c r="N13" s="25"/>
      <c r="O13" s="25"/>
      <c r="P13" s="25"/>
      <c r="Q13" s="25"/>
      <c r="R13" s="25"/>
      <c r="S13" s="25"/>
      <c r="T13" s="25"/>
      <c r="U13" s="25"/>
      <c r="V13" s="25"/>
      <c r="W13" s="25"/>
      <c r="X13" s="25"/>
      <c r="Y13" s="25"/>
      <c r="Z13" s="25"/>
    </row>
    <row r="14" spans="1:26" ht="41.25" customHeight="1" x14ac:dyDescent="0.25">
      <c r="A14" s="25"/>
      <c r="B14" s="151" t="s">
        <v>620</v>
      </c>
      <c r="C14" s="118"/>
      <c r="D14" s="119"/>
      <c r="E14" s="152">
        <v>43070</v>
      </c>
      <c r="F14" s="118"/>
      <c r="G14" s="119"/>
      <c r="H14" s="153" t="s">
        <v>621</v>
      </c>
      <c r="I14" s="118"/>
      <c r="J14" s="118"/>
      <c r="K14" s="119"/>
      <c r="L14" s="25"/>
      <c r="M14" s="25"/>
      <c r="N14" s="25"/>
      <c r="O14" s="25"/>
      <c r="P14" s="25"/>
      <c r="Q14" s="25"/>
      <c r="R14" s="25"/>
      <c r="S14" s="25"/>
      <c r="T14" s="25"/>
      <c r="U14" s="25"/>
      <c r="V14" s="25"/>
      <c r="W14" s="25"/>
      <c r="X14" s="25"/>
      <c r="Y14" s="25"/>
      <c r="Z14" s="25"/>
    </row>
    <row r="15" spans="1:26" ht="84.75" customHeight="1" x14ac:dyDescent="0.25">
      <c r="A15" s="25"/>
      <c r="B15" s="151" t="s">
        <v>622</v>
      </c>
      <c r="C15" s="118"/>
      <c r="D15" s="119"/>
      <c r="E15" s="152">
        <v>45289</v>
      </c>
      <c r="F15" s="118"/>
      <c r="G15" s="119"/>
      <c r="H15" s="153" t="s">
        <v>623</v>
      </c>
      <c r="I15" s="118"/>
      <c r="J15" s="118"/>
      <c r="K15" s="119"/>
      <c r="L15" s="25"/>
      <c r="M15" s="25"/>
      <c r="N15" s="25"/>
      <c r="O15" s="25"/>
      <c r="P15" s="25"/>
      <c r="Q15" s="25"/>
      <c r="R15" s="25"/>
      <c r="S15" s="25"/>
      <c r="T15" s="25"/>
      <c r="U15" s="25"/>
      <c r="V15" s="25"/>
      <c r="W15" s="25"/>
      <c r="X15" s="25"/>
      <c r="Y15" s="25"/>
      <c r="Z15" s="25"/>
    </row>
    <row r="16" spans="1:26" ht="208.5" customHeight="1" x14ac:dyDescent="0.25">
      <c r="A16" s="25"/>
      <c r="B16" s="151" t="s">
        <v>565</v>
      </c>
      <c r="C16" s="118"/>
      <c r="D16" s="119"/>
      <c r="E16" s="152">
        <v>45443</v>
      </c>
      <c r="F16" s="118"/>
      <c r="G16" s="119"/>
      <c r="H16" s="153" t="s">
        <v>624</v>
      </c>
      <c r="I16" s="118"/>
      <c r="J16" s="118"/>
      <c r="K16" s="119"/>
      <c r="L16" s="25"/>
      <c r="M16" s="25"/>
      <c r="N16" s="25"/>
      <c r="O16" s="25"/>
      <c r="P16" s="25"/>
      <c r="Q16" s="25"/>
      <c r="R16" s="25"/>
      <c r="S16" s="25"/>
      <c r="T16" s="25"/>
      <c r="U16" s="25"/>
      <c r="V16" s="25"/>
      <c r="W16" s="25"/>
      <c r="X16" s="25"/>
      <c r="Y16" s="25"/>
      <c r="Z16" s="25"/>
    </row>
    <row r="17" spans="1:26" ht="14.25" customHeight="1"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14.25" customHeight="1"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ht="14.25" customHeight="1" x14ac:dyDescent="0.2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4.25" customHeight="1" x14ac:dyDescent="0.2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4.25" customHeight="1"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4.25" customHeigh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4.25" customHeight="1" x14ac:dyDescent="0.2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4.25" customHeight="1"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4.25" customHeight="1" x14ac:dyDescent="0.2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4.25" customHeight="1"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4.25" customHeight="1"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4.25" customHeight="1"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4.25" customHeight="1"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4.25" customHeight="1"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4.25" customHeight="1"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4.25" customHeight="1"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4.25" customHeight="1" x14ac:dyDescent="0.2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4.25" customHeight="1" x14ac:dyDescent="0.2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4.25" customHeight="1" x14ac:dyDescent="0.2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4.25" customHeight="1" x14ac:dyDescent="0.2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4.25" customHeight="1" x14ac:dyDescent="0.2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4.25" customHeight="1" x14ac:dyDescent="0.2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4.25" customHeight="1" x14ac:dyDescent="0.2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4.25" customHeight="1" x14ac:dyDescent="0.2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4.25" customHeight="1" x14ac:dyDescent="0.2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4.25" customHeight="1"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4.25" customHeight="1"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4.25" customHeight="1"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4.25" customHeight="1"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4.25" customHeight="1"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4.25" customHeight="1"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4.25" customHeight="1"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4.25" customHeight="1"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4.25" customHeight="1"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4.25" customHeight="1"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4.25"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4.25" customHeight="1"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4.25" customHeight="1"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4.25" customHeight="1"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4.2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4.25" customHeigh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4.25"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4.25" customHeight="1"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4.25" customHeight="1"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4.25" customHeight="1"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4.2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4.2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4.25" customHeight="1"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4.2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4.2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4.2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4.2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4.2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4.2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4.2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4.2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4.2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4.2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4.2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4.2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4.2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4.2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4.2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4.2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4.2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4.2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4.2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4.2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4.2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4.2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4.2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4.2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4.2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4.2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4.2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4.2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4.2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4.2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4.2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4.2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4.2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4.2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4.2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4.2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4.2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4.2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4.2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4.2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4.2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4.2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4.2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4.2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4.2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4.2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4.2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4.2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4.2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4.2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4.2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4.2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4.2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4.2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4.2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4.2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4.2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4.25" customHeight="1"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4.25" customHeight="1"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4.25"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4.25" customHeight="1"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4.25" customHeight="1"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4.25" customHeight="1"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4.25" customHeight="1"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4.25" customHeight="1"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4.25" customHeight="1"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4.25" customHeight="1"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4.25" customHeight="1"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4.25" customHeight="1"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4.25" customHeight="1"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4.25" customHeight="1"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4.25" customHeight="1"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4.25" customHeight="1"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4.25" customHeight="1"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4.25" customHeight="1"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4.25" customHeight="1"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4.25" customHeight="1"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4.25" customHeight="1"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4.25" customHeight="1"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4.25" customHeight="1"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4.25" customHeight="1"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4.25" customHeight="1"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4.25" customHeight="1"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4.25" customHeight="1"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4.25" customHeight="1"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4.25" customHeight="1"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4.25" customHeight="1"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4.25" customHeight="1"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4.25" customHeight="1"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4.25" customHeight="1"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4.25" customHeight="1"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4.25" customHeight="1"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4.25" customHeight="1"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4.25" customHeight="1"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4.25" customHeight="1"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4.25" customHeight="1"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4.25" customHeight="1"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4.25" customHeight="1"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4.25" customHeight="1"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4.25" customHeight="1"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4.25" customHeight="1"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4.25" customHeight="1"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4.25" customHeight="1"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4.25" customHeight="1"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4.25" customHeight="1"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4.25" customHeight="1"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4.25" customHeight="1"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4.25" customHeight="1"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4.25" customHeight="1"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4.25" customHeight="1"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4.25" customHeight="1"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4.25" customHeight="1"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4.25" customHeight="1"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4.25" customHeight="1"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4.25" customHeight="1"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4.25" customHeight="1"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4.25" customHeight="1"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4.25" customHeight="1"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4.25" customHeight="1"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4.25" customHeight="1"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4.25" customHeight="1"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4.25" customHeight="1"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4.25"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4.25" customHeight="1"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4.25" customHeight="1"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4.25" customHeight="1"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4.25" customHeight="1"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4.25" customHeight="1"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4.25" customHeight="1"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4.25" customHeight="1"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4.25" customHeight="1"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4.25" customHeight="1"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4.25" customHeight="1"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4.25" customHeight="1"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4.25" customHeight="1"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4.25" customHeight="1"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4.25" customHeight="1"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4.25" customHeight="1"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4.25" customHeight="1"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4.25" customHeight="1"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4.25" customHeight="1"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4.25" customHeight="1"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4.25" customHeight="1"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4.25" customHeight="1"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4.25" customHeight="1"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4.25" customHeight="1"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4.25" customHeight="1"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4.25" customHeight="1"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4.25" customHeight="1"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4.25" customHeight="1"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4.25" customHeight="1"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4.25" customHeight="1"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4.25" customHeight="1"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4.25" customHeight="1"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4.25" customHeight="1"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4.25" customHeight="1"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2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5.75" customHeight="1" x14ac:dyDescent="0.2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5.75" customHeight="1" x14ac:dyDescent="0.2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5.75" customHeight="1" x14ac:dyDescent="0.2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5.75" customHeight="1" x14ac:dyDescent="0.2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5.75" customHeight="1" x14ac:dyDescent="0.2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5.75" customHeight="1" x14ac:dyDescent="0.2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5.75" customHeight="1" x14ac:dyDescent="0.2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5.75" customHeight="1" x14ac:dyDescent="0.2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5.75" customHeight="1" x14ac:dyDescent="0.2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5.75" customHeight="1" x14ac:dyDescent="0.2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5.75" customHeight="1" x14ac:dyDescent="0.2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5.75" customHeight="1" x14ac:dyDescent="0.2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5.75" customHeight="1" x14ac:dyDescent="0.2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5.75" customHeight="1" x14ac:dyDescent="0.2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5.75" customHeight="1" x14ac:dyDescent="0.2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5.75" customHeight="1" x14ac:dyDescent="0.2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5.75" customHeight="1" x14ac:dyDescent="0.2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5.75" customHeight="1" x14ac:dyDescent="0.2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5.75" customHeight="1" x14ac:dyDescent="0.2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5.75" customHeight="1" x14ac:dyDescent="0.2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5.75" customHeight="1" x14ac:dyDescent="0.2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5.75" customHeight="1" x14ac:dyDescent="0.2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5.75" customHeight="1" x14ac:dyDescent="0.2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5.75" customHeight="1" x14ac:dyDescent="0.2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5.75" customHeight="1" x14ac:dyDescent="0.2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5.75" customHeight="1" x14ac:dyDescent="0.2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5.75" customHeight="1" x14ac:dyDescent="0.2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5.75" customHeight="1" x14ac:dyDescent="0.2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5.75" customHeight="1" x14ac:dyDescent="0.2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5.75" customHeight="1" x14ac:dyDescent="0.2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5.75" customHeight="1" x14ac:dyDescent="0.2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5.75" customHeight="1" x14ac:dyDescent="0.2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5.75" customHeight="1" x14ac:dyDescent="0.2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5.75" customHeight="1" x14ac:dyDescent="0.2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5.75" customHeight="1" x14ac:dyDescent="0.2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5.75" customHeight="1" x14ac:dyDescent="0.2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5.75" customHeight="1" x14ac:dyDescent="0.2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5.75" customHeight="1" x14ac:dyDescent="0.2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5.75" customHeight="1" x14ac:dyDescent="0.2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5.75" customHeight="1" x14ac:dyDescent="0.2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5.75" customHeight="1" x14ac:dyDescent="0.2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5.75" customHeight="1" x14ac:dyDescent="0.2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5.75" customHeight="1" x14ac:dyDescent="0.2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5.75" customHeight="1" x14ac:dyDescent="0.2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5.75" customHeight="1" x14ac:dyDescent="0.2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5.75" customHeight="1" x14ac:dyDescent="0.2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5.75" customHeight="1" x14ac:dyDescent="0.2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5.75" customHeight="1" x14ac:dyDescent="0.2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5.75" customHeight="1" x14ac:dyDescent="0.2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x14ac:dyDescent="0.2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5.75" customHeight="1" x14ac:dyDescent="0.2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5.75" customHeight="1" x14ac:dyDescent="0.2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5.75" customHeight="1" x14ac:dyDescent="0.2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5.75" customHeight="1" x14ac:dyDescent="0.2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5.75" customHeight="1" x14ac:dyDescent="0.2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5.75" customHeight="1" x14ac:dyDescent="0.2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5.75" customHeight="1" x14ac:dyDescent="0.25">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5.75" customHeight="1" x14ac:dyDescent="0.25">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5.75" customHeight="1" x14ac:dyDescent="0.25">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5.75" customHeight="1" x14ac:dyDescent="0.25">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5.75" customHeight="1" x14ac:dyDescent="0.25">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5.75" customHeight="1" x14ac:dyDescent="0.25">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5.75" customHeight="1" x14ac:dyDescent="0.25">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5.75" customHeight="1" x14ac:dyDescent="0.25">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5.75" customHeight="1" x14ac:dyDescent="0.25">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5.75" customHeight="1" x14ac:dyDescent="0.25">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5.75" customHeight="1" x14ac:dyDescent="0.25">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5.75" customHeight="1" x14ac:dyDescent="0.25">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5.75" customHeight="1" x14ac:dyDescent="0.25">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5.75" customHeight="1" x14ac:dyDescent="0.25">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5.75" customHeight="1" x14ac:dyDescent="0.25">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5.75" customHeight="1" x14ac:dyDescent="0.25">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5.75" customHeight="1" x14ac:dyDescent="0.25">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5.75" customHeight="1" x14ac:dyDescent="0.25">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5.75" customHeight="1" x14ac:dyDescent="0.25">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5.75" customHeight="1" x14ac:dyDescent="0.25">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5.75" customHeight="1" x14ac:dyDescent="0.25">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5.75" customHeight="1" x14ac:dyDescent="0.25">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5.75" customHeight="1" x14ac:dyDescent="0.25">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5.75" customHeight="1" x14ac:dyDescent="0.25">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5.75" customHeight="1" x14ac:dyDescent="0.25">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5.75" customHeight="1" x14ac:dyDescent="0.25">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5.75" customHeight="1" x14ac:dyDescent="0.25">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5.75" customHeight="1" x14ac:dyDescent="0.25">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5.75" customHeight="1" x14ac:dyDescent="0.25">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5.75" customHeight="1" x14ac:dyDescent="0.25">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5.75" customHeight="1" x14ac:dyDescent="0.25">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5.75" customHeight="1" x14ac:dyDescent="0.25">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5.75" customHeight="1" x14ac:dyDescent="0.25">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5.75" customHeight="1" x14ac:dyDescent="0.25">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5.75" customHeight="1" x14ac:dyDescent="0.25">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5.75" customHeight="1" x14ac:dyDescent="0.25">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5.75" customHeight="1" x14ac:dyDescent="0.25">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5.75" customHeight="1" x14ac:dyDescent="0.25">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5.75" customHeight="1" x14ac:dyDescent="0.25">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5.75" customHeight="1" x14ac:dyDescent="0.25">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5.75" customHeight="1" x14ac:dyDescent="0.25">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5.75" customHeight="1" x14ac:dyDescent="0.25">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5.75" customHeight="1" x14ac:dyDescent="0.25">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5.75" customHeight="1" x14ac:dyDescent="0.25">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5.75" customHeight="1" x14ac:dyDescent="0.25">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5.75" customHeight="1" x14ac:dyDescent="0.25">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5.75" customHeight="1" x14ac:dyDescent="0.25">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5.75" customHeight="1" x14ac:dyDescent="0.25">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5.75" customHeight="1" x14ac:dyDescent="0.25">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5.75" customHeight="1" x14ac:dyDescent="0.25">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5.75" customHeight="1" x14ac:dyDescent="0.25">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5.75" customHeight="1" x14ac:dyDescent="0.25">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5.75" customHeight="1" x14ac:dyDescent="0.25">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5.75" customHeight="1" x14ac:dyDescent="0.25">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5.75" customHeight="1" x14ac:dyDescent="0.25">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5.75" customHeight="1" x14ac:dyDescent="0.25">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5.75" customHeight="1" x14ac:dyDescent="0.25">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5.75" customHeight="1" x14ac:dyDescent="0.25">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5.75" customHeight="1" x14ac:dyDescent="0.25">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5.75" customHeight="1" x14ac:dyDescent="0.25">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5.75" customHeight="1" x14ac:dyDescent="0.25">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5.75" customHeight="1" x14ac:dyDescent="0.25">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5.75" customHeight="1" x14ac:dyDescent="0.25">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5.75" customHeight="1" x14ac:dyDescent="0.25">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5.75" customHeight="1" x14ac:dyDescent="0.25">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5.75" customHeight="1" x14ac:dyDescent="0.25">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5.75" customHeight="1" x14ac:dyDescent="0.25">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5.75" customHeight="1" x14ac:dyDescent="0.25">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5.75" customHeight="1" x14ac:dyDescent="0.25">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5.75" customHeight="1" x14ac:dyDescent="0.25">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5.75" customHeight="1" x14ac:dyDescent="0.25">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5.75" customHeight="1" x14ac:dyDescent="0.25">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5.75" customHeight="1" x14ac:dyDescent="0.25">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5.75" customHeight="1" x14ac:dyDescent="0.25">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5.75" customHeight="1" x14ac:dyDescent="0.25">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5.75" customHeight="1" x14ac:dyDescent="0.25">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5.75" customHeight="1" x14ac:dyDescent="0.25">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x14ac:dyDescent="0.25">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x14ac:dyDescent="0.25">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x14ac:dyDescent="0.25">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x14ac:dyDescent="0.25">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x14ac:dyDescent="0.25">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x14ac:dyDescent="0.25">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x14ac:dyDescent="0.25">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x14ac:dyDescent="0.25">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x14ac:dyDescent="0.25">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x14ac:dyDescent="0.25">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x14ac:dyDescent="0.25">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x14ac:dyDescent="0.25">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x14ac:dyDescent="0.25">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x14ac:dyDescent="0.25">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x14ac:dyDescent="0.25">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x14ac:dyDescent="0.25">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x14ac:dyDescent="0.25">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x14ac:dyDescent="0.25">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x14ac:dyDescent="0.25">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x14ac:dyDescent="0.25">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x14ac:dyDescent="0.25">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x14ac:dyDescent="0.25">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x14ac:dyDescent="0.25">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x14ac:dyDescent="0.25">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x14ac:dyDescent="0.25">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x14ac:dyDescent="0.25">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x14ac:dyDescent="0.25">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x14ac:dyDescent="0.25">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x14ac:dyDescent="0.25">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x14ac:dyDescent="0.25">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x14ac:dyDescent="0.25">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x14ac:dyDescent="0.25">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x14ac:dyDescent="0.25">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x14ac:dyDescent="0.25">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x14ac:dyDescent="0.25">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x14ac:dyDescent="0.25">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x14ac:dyDescent="0.25">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x14ac:dyDescent="0.25">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x14ac:dyDescent="0.25">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x14ac:dyDescent="0.25">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x14ac:dyDescent="0.25">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x14ac:dyDescent="0.25">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x14ac:dyDescent="0.25">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x14ac:dyDescent="0.25">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x14ac:dyDescent="0.25">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x14ac:dyDescent="0.25">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x14ac:dyDescent="0.25">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x14ac:dyDescent="0.25">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x14ac:dyDescent="0.25">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x14ac:dyDescent="0.25">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x14ac:dyDescent="0.25">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x14ac:dyDescent="0.25">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x14ac:dyDescent="0.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x14ac:dyDescent="0.25">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x14ac:dyDescent="0.25">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x14ac:dyDescent="0.25">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x14ac:dyDescent="0.25">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x14ac:dyDescent="0.25">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x14ac:dyDescent="0.25">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x14ac:dyDescent="0.25">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x14ac:dyDescent="0.25">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x14ac:dyDescent="0.25">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x14ac:dyDescent="0.25">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x14ac:dyDescent="0.25">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x14ac:dyDescent="0.25">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x14ac:dyDescent="0.25">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x14ac:dyDescent="0.25">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x14ac:dyDescent="0.25">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x14ac:dyDescent="0.25">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x14ac:dyDescent="0.25">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x14ac:dyDescent="0.25">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x14ac:dyDescent="0.25">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x14ac:dyDescent="0.25">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x14ac:dyDescent="0.25">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x14ac:dyDescent="0.25">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x14ac:dyDescent="0.25">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x14ac:dyDescent="0.25">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x14ac:dyDescent="0.25">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x14ac:dyDescent="0.25">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x14ac:dyDescent="0.25">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x14ac:dyDescent="0.25">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x14ac:dyDescent="0.25">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x14ac:dyDescent="0.25">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x14ac:dyDescent="0.25">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x14ac:dyDescent="0.25">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x14ac:dyDescent="0.25">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x14ac:dyDescent="0.25">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x14ac:dyDescent="0.25">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x14ac:dyDescent="0.25">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x14ac:dyDescent="0.25">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x14ac:dyDescent="0.25">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x14ac:dyDescent="0.25">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x14ac:dyDescent="0.25">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x14ac:dyDescent="0.25">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x14ac:dyDescent="0.25">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x14ac:dyDescent="0.25">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x14ac:dyDescent="0.25">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x14ac:dyDescent="0.25">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x14ac:dyDescent="0.25">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x14ac:dyDescent="0.25">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x14ac:dyDescent="0.25">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x14ac:dyDescent="0.25">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x14ac:dyDescent="0.25">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x14ac:dyDescent="0.25">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x14ac:dyDescent="0.25">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x14ac:dyDescent="0.25">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x14ac:dyDescent="0.25">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x14ac:dyDescent="0.25">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x14ac:dyDescent="0.25">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x14ac:dyDescent="0.25">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x14ac:dyDescent="0.25">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x14ac:dyDescent="0.25">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x14ac:dyDescent="0.25">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x14ac:dyDescent="0.25">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x14ac:dyDescent="0.25">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x14ac:dyDescent="0.25">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x14ac:dyDescent="0.25">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x14ac:dyDescent="0.25">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x14ac:dyDescent="0.25">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x14ac:dyDescent="0.25">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x14ac:dyDescent="0.25">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x14ac:dyDescent="0.25">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x14ac:dyDescent="0.25">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x14ac:dyDescent="0.25">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x14ac:dyDescent="0.25">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x14ac:dyDescent="0.25">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x14ac:dyDescent="0.25">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x14ac:dyDescent="0.25">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x14ac:dyDescent="0.25">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x14ac:dyDescent="0.25">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x14ac:dyDescent="0.25">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x14ac:dyDescent="0.25">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x14ac:dyDescent="0.25">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x14ac:dyDescent="0.25">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x14ac:dyDescent="0.25">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x14ac:dyDescent="0.25">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x14ac:dyDescent="0.25">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x14ac:dyDescent="0.25">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x14ac:dyDescent="0.25">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x14ac:dyDescent="0.25">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x14ac:dyDescent="0.25">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x14ac:dyDescent="0.25">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x14ac:dyDescent="0.25">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x14ac:dyDescent="0.25">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x14ac:dyDescent="0.25">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x14ac:dyDescent="0.25">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x14ac:dyDescent="0.25">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x14ac:dyDescent="0.25">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x14ac:dyDescent="0.25">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x14ac:dyDescent="0.25">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x14ac:dyDescent="0.25">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x14ac:dyDescent="0.25">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x14ac:dyDescent="0.25">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x14ac:dyDescent="0.25">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x14ac:dyDescent="0.25">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x14ac:dyDescent="0.25">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x14ac:dyDescent="0.25">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x14ac:dyDescent="0.25">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x14ac:dyDescent="0.25">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x14ac:dyDescent="0.25">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x14ac:dyDescent="0.25">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x14ac:dyDescent="0.25">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x14ac:dyDescent="0.2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x14ac:dyDescent="0.25">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x14ac:dyDescent="0.25">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x14ac:dyDescent="0.25">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x14ac:dyDescent="0.25">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x14ac:dyDescent="0.25">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x14ac:dyDescent="0.25">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x14ac:dyDescent="0.25">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x14ac:dyDescent="0.25">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x14ac:dyDescent="0.25">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x14ac:dyDescent="0.25">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x14ac:dyDescent="0.25">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x14ac:dyDescent="0.25">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x14ac:dyDescent="0.25">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x14ac:dyDescent="0.25">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x14ac:dyDescent="0.25">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x14ac:dyDescent="0.25">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x14ac:dyDescent="0.25">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x14ac:dyDescent="0.25">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x14ac:dyDescent="0.25">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x14ac:dyDescent="0.25">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x14ac:dyDescent="0.25">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x14ac:dyDescent="0.25">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x14ac:dyDescent="0.25">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x14ac:dyDescent="0.25">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x14ac:dyDescent="0.25">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x14ac:dyDescent="0.25">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x14ac:dyDescent="0.25">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x14ac:dyDescent="0.25">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x14ac:dyDescent="0.25">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x14ac:dyDescent="0.25">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x14ac:dyDescent="0.25">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x14ac:dyDescent="0.25">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x14ac:dyDescent="0.25">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x14ac:dyDescent="0.25">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x14ac:dyDescent="0.25">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x14ac:dyDescent="0.25">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x14ac:dyDescent="0.25">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x14ac:dyDescent="0.25">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x14ac:dyDescent="0.25">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x14ac:dyDescent="0.25">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x14ac:dyDescent="0.25">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x14ac:dyDescent="0.25">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x14ac:dyDescent="0.25">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x14ac:dyDescent="0.25">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x14ac:dyDescent="0.25">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x14ac:dyDescent="0.25">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x14ac:dyDescent="0.25">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x14ac:dyDescent="0.25">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x14ac:dyDescent="0.25">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x14ac:dyDescent="0.25">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x14ac:dyDescent="0.25">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x14ac:dyDescent="0.25">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x14ac:dyDescent="0.25">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x14ac:dyDescent="0.25">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x14ac:dyDescent="0.25">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x14ac:dyDescent="0.25">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x14ac:dyDescent="0.25">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x14ac:dyDescent="0.25">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x14ac:dyDescent="0.25">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x14ac:dyDescent="0.25">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x14ac:dyDescent="0.25">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x14ac:dyDescent="0.25">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x14ac:dyDescent="0.25">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x14ac:dyDescent="0.25">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x14ac:dyDescent="0.25">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x14ac:dyDescent="0.25">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x14ac:dyDescent="0.25">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x14ac:dyDescent="0.25">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x14ac:dyDescent="0.25">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x14ac:dyDescent="0.25">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x14ac:dyDescent="0.25">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x14ac:dyDescent="0.25">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x14ac:dyDescent="0.25">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x14ac:dyDescent="0.25">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x14ac:dyDescent="0.25">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x14ac:dyDescent="0.25">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x14ac:dyDescent="0.25">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x14ac:dyDescent="0.25">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x14ac:dyDescent="0.25">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x14ac:dyDescent="0.25">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x14ac:dyDescent="0.25">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x14ac:dyDescent="0.25">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x14ac:dyDescent="0.25">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x14ac:dyDescent="0.25">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x14ac:dyDescent="0.25">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x14ac:dyDescent="0.25">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x14ac:dyDescent="0.25">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x14ac:dyDescent="0.25">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x14ac:dyDescent="0.25">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x14ac:dyDescent="0.25">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x14ac:dyDescent="0.25">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x14ac:dyDescent="0.25">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x14ac:dyDescent="0.25">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x14ac:dyDescent="0.25">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x14ac:dyDescent="0.25">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x14ac:dyDescent="0.25">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x14ac:dyDescent="0.25">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x14ac:dyDescent="0.25">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x14ac:dyDescent="0.25">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x14ac:dyDescent="0.25">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x14ac:dyDescent="0.25">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x14ac:dyDescent="0.25">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x14ac:dyDescent="0.25">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x14ac:dyDescent="0.25">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x14ac:dyDescent="0.25">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x14ac:dyDescent="0.25">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x14ac:dyDescent="0.25">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x14ac:dyDescent="0.25">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x14ac:dyDescent="0.25">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x14ac:dyDescent="0.25">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x14ac:dyDescent="0.2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x14ac:dyDescent="0.25">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x14ac:dyDescent="0.25">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x14ac:dyDescent="0.25">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x14ac:dyDescent="0.25">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x14ac:dyDescent="0.25">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x14ac:dyDescent="0.25">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x14ac:dyDescent="0.25">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x14ac:dyDescent="0.25">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x14ac:dyDescent="0.25">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x14ac:dyDescent="0.25">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x14ac:dyDescent="0.25">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x14ac:dyDescent="0.25">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x14ac:dyDescent="0.25">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x14ac:dyDescent="0.25">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x14ac:dyDescent="0.25">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x14ac:dyDescent="0.25">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x14ac:dyDescent="0.25">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x14ac:dyDescent="0.25">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x14ac:dyDescent="0.25">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x14ac:dyDescent="0.25">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x14ac:dyDescent="0.25">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x14ac:dyDescent="0.25">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x14ac:dyDescent="0.25">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x14ac:dyDescent="0.25">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x14ac:dyDescent="0.25">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x14ac:dyDescent="0.25">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x14ac:dyDescent="0.25">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x14ac:dyDescent="0.25">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x14ac:dyDescent="0.25">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x14ac:dyDescent="0.25">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x14ac:dyDescent="0.25">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x14ac:dyDescent="0.25">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x14ac:dyDescent="0.25">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x14ac:dyDescent="0.25">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x14ac:dyDescent="0.25">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x14ac:dyDescent="0.25">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x14ac:dyDescent="0.25">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x14ac:dyDescent="0.25">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x14ac:dyDescent="0.25">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x14ac:dyDescent="0.25">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x14ac:dyDescent="0.25">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x14ac:dyDescent="0.25">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x14ac:dyDescent="0.25">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x14ac:dyDescent="0.25">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x14ac:dyDescent="0.25">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x14ac:dyDescent="0.25">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x14ac:dyDescent="0.25">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x14ac:dyDescent="0.25">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x14ac:dyDescent="0.25">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x14ac:dyDescent="0.25">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x14ac:dyDescent="0.25">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x14ac:dyDescent="0.25">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x14ac:dyDescent="0.25">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x14ac:dyDescent="0.25">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x14ac:dyDescent="0.25">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x14ac:dyDescent="0.25">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x14ac:dyDescent="0.25">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x14ac:dyDescent="0.25">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x14ac:dyDescent="0.25">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x14ac:dyDescent="0.25">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x14ac:dyDescent="0.25">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x14ac:dyDescent="0.25">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x14ac:dyDescent="0.25">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x14ac:dyDescent="0.25">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x14ac:dyDescent="0.25">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x14ac:dyDescent="0.25">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x14ac:dyDescent="0.25">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x14ac:dyDescent="0.25">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x14ac:dyDescent="0.25">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x14ac:dyDescent="0.25">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x14ac:dyDescent="0.25">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x14ac:dyDescent="0.25">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x14ac:dyDescent="0.25">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x14ac:dyDescent="0.25">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x14ac:dyDescent="0.25">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x14ac:dyDescent="0.25">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x14ac:dyDescent="0.25">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x14ac:dyDescent="0.25">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x14ac:dyDescent="0.25">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x14ac:dyDescent="0.25">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x14ac:dyDescent="0.25">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x14ac:dyDescent="0.25">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x14ac:dyDescent="0.25">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x14ac:dyDescent="0.25">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x14ac:dyDescent="0.25">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x14ac:dyDescent="0.25">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x14ac:dyDescent="0.25">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x14ac:dyDescent="0.25">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x14ac:dyDescent="0.25">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x14ac:dyDescent="0.25">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x14ac:dyDescent="0.25">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x14ac:dyDescent="0.25">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x14ac:dyDescent="0.25">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x14ac:dyDescent="0.25">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x14ac:dyDescent="0.25">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x14ac:dyDescent="0.25">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x14ac:dyDescent="0.25">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x14ac:dyDescent="0.25">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x14ac:dyDescent="0.25">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x14ac:dyDescent="0.25">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x14ac:dyDescent="0.25">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x14ac:dyDescent="0.25">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x14ac:dyDescent="0.25">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x14ac:dyDescent="0.25">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x14ac:dyDescent="0.25">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x14ac:dyDescent="0.25">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x14ac:dyDescent="0.25">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x14ac:dyDescent="0.25">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x14ac:dyDescent="0.25">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x14ac:dyDescent="0.25">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x14ac:dyDescent="0.25">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x14ac:dyDescent="0.25">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x14ac:dyDescent="0.25">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x14ac:dyDescent="0.25">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x14ac:dyDescent="0.25">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x14ac:dyDescent="0.25">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x14ac:dyDescent="0.25">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x14ac:dyDescent="0.25">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x14ac:dyDescent="0.25">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x14ac:dyDescent="0.25">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x14ac:dyDescent="0.25">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x14ac:dyDescent="0.25">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x14ac:dyDescent="0.25">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x14ac:dyDescent="0.25">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x14ac:dyDescent="0.25">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x14ac:dyDescent="0.25">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x14ac:dyDescent="0.25">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x14ac:dyDescent="0.25">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x14ac:dyDescent="0.25">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x14ac:dyDescent="0.25">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x14ac:dyDescent="0.25">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x14ac:dyDescent="0.25">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x14ac:dyDescent="0.25">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x14ac:dyDescent="0.25">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x14ac:dyDescent="0.25">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x14ac:dyDescent="0.25">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x14ac:dyDescent="0.25">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x14ac:dyDescent="0.25">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x14ac:dyDescent="0.25">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x14ac:dyDescent="0.25">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x14ac:dyDescent="0.25">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x14ac:dyDescent="0.25">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x14ac:dyDescent="0.25">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x14ac:dyDescent="0.25">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x14ac:dyDescent="0.25">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x14ac:dyDescent="0.25">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x14ac:dyDescent="0.25">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x14ac:dyDescent="0.25">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x14ac:dyDescent="0.25">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x14ac:dyDescent="0.25">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x14ac:dyDescent="0.25">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x14ac:dyDescent="0.25">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x14ac:dyDescent="0.25">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x14ac:dyDescent="0.25">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x14ac:dyDescent="0.25">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x14ac:dyDescent="0.25">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x14ac:dyDescent="0.25">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x14ac:dyDescent="0.25">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x14ac:dyDescent="0.25">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x14ac:dyDescent="0.25">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x14ac:dyDescent="0.25">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x14ac:dyDescent="0.25">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x14ac:dyDescent="0.25">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x14ac:dyDescent="0.25">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x14ac:dyDescent="0.25">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x14ac:dyDescent="0.25">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x14ac:dyDescent="0.25">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x14ac:dyDescent="0.25">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x14ac:dyDescent="0.25">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x14ac:dyDescent="0.25">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x14ac:dyDescent="0.25">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x14ac:dyDescent="0.25">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x14ac:dyDescent="0.25">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x14ac:dyDescent="0.25">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x14ac:dyDescent="0.25">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x14ac:dyDescent="0.25">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x14ac:dyDescent="0.25">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x14ac:dyDescent="0.25">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x14ac:dyDescent="0.25">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x14ac:dyDescent="0.25">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x14ac:dyDescent="0.25">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x14ac:dyDescent="0.25">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x14ac:dyDescent="0.25">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x14ac:dyDescent="0.25">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x14ac:dyDescent="0.25">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x14ac:dyDescent="0.25">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x14ac:dyDescent="0.25">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x14ac:dyDescent="0.25">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x14ac:dyDescent="0.25">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x14ac:dyDescent="0.25">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x14ac:dyDescent="0.25">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x14ac:dyDescent="0.25">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x14ac:dyDescent="0.25">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x14ac:dyDescent="0.25">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x14ac:dyDescent="0.25">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x14ac:dyDescent="0.25">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x14ac:dyDescent="0.25">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x14ac:dyDescent="0.25">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x14ac:dyDescent="0.25">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x14ac:dyDescent="0.25">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x14ac:dyDescent="0.25">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x14ac:dyDescent="0.25">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x14ac:dyDescent="0.25">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x14ac:dyDescent="0.25">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x14ac:dyDescent="0.25">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x14ac:dyDescent="0.25">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x14ac:dyDescent="0.25">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x14ac:dyDescent="0.25">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x14ac:dyDescent="0.25">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x14ac:dyDescent="0.25">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x14ac:dyDescent="0.25">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x14ac:dyDescent="0.25">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x14ac:dyDescent="0.25">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x14ac:dyDescent="0.25">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x14ac:dyDescent="0.25">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x14ac:dyDescent="0.25">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x14ac:dyDescent="0.25">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x14ac:dyDescent="0.25">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x14ac:dyDescent="0.25">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x14ac:dyDescent="0.25">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x14ac:dyDescent="0.25">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x14ac:dyDescent="0.25">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x14ac:dyDescent="0.25">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x14ac:dyDescent="0.25">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x14ac:dyDescent="0.25">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x14ac:dyDescent="0.25">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x14ac:dyDescent="0.25">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x14ac:dyDescent="0.25">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x14ac:dyDescent="0.25">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x14ac:dyDescent="0.25">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x14ac:dyDescent="0.25">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x14ac:dyDescent="0.25">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x14ac:dyDescent="0.25">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x14ac:dyDescent="0.25">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x14ac:dyDescent="0.25">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x14ac:dyDescent="0.25">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x14ac:dyDescent="0.25">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x14ac:dyDescent="0.25">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x14ac:dyDescent="0.25">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x14ac:dyDescent="0.25">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x14ac:dyDescent="0.25">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x14ac:dyDescent="0.25">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x14ac:dyDescent="0.25">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x14ac:dyDescent="0.25">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x14ac:dyDescent="0.25">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x14ac:dyDescent="0.25">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x14ac:dyDescent="0.25">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x14ac:dyDescent="0.25">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x14ac:dyDescent="0.25">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x14ac:dyDescent="0.25">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x14ac:dyDescent="0.25">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x14ac:dyDescent="0.25">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x14ac:dyDescent="0.25">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x14ac:dyDescent="0.25">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x14ac:dyDescent="0.25">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x14ac:dyDescent="0.25">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x14ac:dyDescent="0.25">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x14ac:dyDescent="0.25">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x14ac:dyDescent="0.25">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x14ac:dyDescent="0.25">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x14ac:dyDescent="0.25">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x14ac:dyDescent="0.25">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x14ac:dyDescent="0.25">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x14ac:dyDescent="0.25">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x14ac:dyDescent="0.25">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x14ac:dyDescent="0.25">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x14ac:dyDescent="0.25">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x14ac:dyDescent="0.25">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x14ac:dyDescent="0.25">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x14ac:dyDescent="0.25">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x14ac:dyDescent="0.25">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x14ac:dyDescent="0.25">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x14ac:dyDescent="0.25">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x14ac:dyDescent="0.25">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x14ac:dyDescent="0.25">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x14ac:dyDescent="0.25">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x14ac:dyDescent="0.25">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x14ac:dyDescent="0.25">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x14ac:dyDescent="0.25">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x14ac:dyDescent="0.25">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x14ac:dyDescent="0.25">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x14ac:dyDescent="0.25">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x14ac:dyDescent="0.25">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x14ac:dyDescent="0.25">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x14ac:dyDescent="0.25">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x14ac:dyDescent="0.25">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x14ac:dyDescent="0.25">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x14ac:dyDescent="0.25">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x14ac:dyDescent="0.25">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x14ac:dyDescent="0.25">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x14ac:dyDescent="0.25">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x14ac:dyDescent="0.25">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x14ac:dyDescent="0.25">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x14ac:dyDescent="0.25">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x14ac:dyDescent="0.25">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x14ac:dyDescent="0.25">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x14ac:dyDescent="0.25">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x14ac:dyDescent="0.25">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x14ac:dyDescent="0.25">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x14ac:dyDescent="0.25">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x14ac:dyDescent="0.25">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x14ac:dyDescent="0.25">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x14ac:dyDescent="0.25">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x14ac:dyDescent="0.25">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x14ac:dyDescent="0.25">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x14ac:dyDescent="0.25">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x14ac:dyDescent="0.25">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x14ac:dyDescent="0.25">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x14ac:dyDescent="0.25">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x14ac:dyDescent="0.25">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x14ac:dyDescent="0.25">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x14ac:dyDescent="0.25">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x14ac:dyDescent="0.25">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x14ac:dyDescent="0.25">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x14ac:dyDescent="0.25">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x14ac:dyDescent="0.25">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x14ac:dyDescent="0.25">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x14ac:dyDescent="0.25">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x14ac:dyDescent="0.25">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x14ac:dyDescent="0.25">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x14ac:dyDescent="0.25">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x14ac:dyDescent="0.25">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x14ac:dyDescent="0.25">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x14ac:dyDescent="0.25">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x14ac:dyDescent="0.25">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x14ac:dyDescent="0.25">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x14ac:dyDescent="0.25">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x14ac:dyDescent="0.25">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x14ac:dyDescent="0.25">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x14ac:dyDescent="0.25">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x14ac:dyDescent="0.25">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x14ac:dyDescent="0.25">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x14ac:dyDescent="0.25">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x14ac:dyDescent="0.25">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x14ac:dyDescent="0.25">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x14ac:dyDescent="0.25">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x14ac:dyDescent="0.25">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x14ac:dyDescent="0.25">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x14ac:dyDescent="0.25">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x14ac:dyDescent="0.25">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x14ac:dyDescent="0.25">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x14ac:dyDescent="0.25">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x14ac:dyDescent="0.25">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x14ac:dyDescent="0.25">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x14ac:dyDescent="0.25">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x14ac:dyDescent="0.25">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x14ac:dyDescent="0.25">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x14ac:dyDescent="0.25">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x14ac:dyDescent="0.25">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x14ac:dyDescent="0.25">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x14ac:dyDescent="0.25">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x14ac:dyDescent="0.25">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x14ac:dyDescent="0.25">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x14ac:dyDescent="0.25">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x14ac:dyDescent="0.25">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x14ac:dyDescent="0.25">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x14ac:dyDescent="0.25">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x14ac:dyDescent="0.25">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x14ac:dyDescent="0.25">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x14ac:dyDescent="0.25">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x14ac:dyDescent="0.25">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x14ac:dyDescent="0.25">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x14ac:dyDescent="0.25">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x14ac:dyDescent="0.25">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x14ac:dyDescent="0.25">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x14ac:dyDescent="0.25">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x14ac:dyDescent="0.25">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x14ac:dyDescent="0.25">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x14ac:dyDescent="0.25">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x14ac:dyDescent="0.25">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x14ac:dyDescent="0.25">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5.75" customHeight="1" x14ac:dyDescent="0.25">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25">
    <mergeCell ref="B8:C8"/>
    <mergeCell ref="B9:C9"/>
    <mergeCell ref="B10:C10"/>
    <mergeCell ref="B2:C4"/>
    <mergeCell ref="D2:K4"/>
    <mergeCell ref="B5:I5"/>
    <mergeCell ref="B6:K6"/>
    <mergeCell ref="B7:C7"/>
    <mergeCell ref="D7:K7"/>
    <mergeCell ref="D8:K8"/>
    <mergeCell ref="B16:D16"/>
    <mergeCell ref="E16:G16"/>
    <mergeCell ref="H16:K16"/>
    <mergeCell ref="D9:K9"/>
    <mergeCell ref="D10:K10"/>
    <mergeCell ref="B12:K12"/>
    <mergeCell ref="B13:D13"/>
    <mergeCell ref="E13:G13"/>
    <mergeCell ref="H13:K13"/>
    <mergeCell ref="B14:D14"/>
    <mergeCell ref="E14:G14"/>
    <mergeCell ref="H14:K14"/>
    <mergeCell ref="B15:D15"/>
    <mergeCell ref="E15:G15"/>
    <mergeCell ref="H15:K15"/>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4.42578125" defaultRowHeight="15" customHeight="1" x14ac:dyDescent="0.25"/>
  <cols>
    <col min="1" max="1" width="4.7109375" customWidth="1"/>
    <col min="2" max="2" width="134" customWidth="1"/>
    <col min="3" max="6" width="11.42578125" customWidth="1"/>
    <col min="7" max="22" width="10.7109375" customWidth="1"/>
  </cols>
  <sheetData>
    <row r="1" spans="1:26" ht="39.75" customHeight="1" x14ac:dyDescent="0.25">
      <c r="A1" s="40"/>
      <c r="B1" s="41"/>
      <c r="C1" s="40"/>
      <c r="D1" s="40"/>
      <c r="E1" s="40"/>
      <c r="F1" s="40"/>
      <c r="G1" s="40"/>
      <c r="H1" s="40"/>
      <c r="I1" s="40"/>
      <c r="J1" s="40"/>
      <c r="K1" s="40"/>
      <c r="L1" s="40"/>
      <c r="M1" s="40"/>
      <c r="N1" s="40"/>
      <c r="O1" s="40"/>
      <c r="P1" s="40"/>
      <c r="Q1" s="40"/>
      <c r="R1" s="40"/>
      <c r="S1" s="40"/>
      <c r="T1" s="40"/>
      <c r="U1" s="40"/>
      <c r="V1" s="40"/>
      <c r="W1" s="40"/>
      <c r="X1" s="40"/>
      <c r="Y1" s="40"/>
      <c r="Z1" s="40"/>
    </row>
    <row r="2" spans="1:26" ht="39.75" hidden="1" customHeight="1" x14ac:dyDescent="0.25">
      <c r="A2" s="40"/>
      <c r="B2" s="41">
        <v>10</v>
      </c>
      <c r="C2" s="40"/>
      <c r="D2" s="40"/>
      <c r="E2" s="40"/>
      <c r="F2" s="40"/>
      <c r="G2" s="40"/>
      <c r="H2" s="40"/>
      <c r="I2" s="40"/>
      <c r="J2" s="40"/>
      <c r="K2" s="40"/>
      <c r="L2" s="40"/>
      <c r="M2" s="40"/>
      <c r="N2" s="40"/>
      <c r="O2" s="40"/>
      <c r="P2" s="40"/>
      <c r="Q2" s="40"/>
      <c r="R2" s="40"/>
      <c r="S2" s="40"/>
      <c r="T2" s="40"/>
      <c r="U2" s="40"/>
      <c r="V2" s="40"/>
      <c r="W2" s="40"/>
      <c r="X2" s="40"/>
      <c r="Y2" s="40"/>
      <c r="Z2" s="40"/>
    </row>
    <row r="3" spans="1:26" ht="19.5" customHeight="1" x14ac:dyDescent="0.25">
      <c r="A3" s="42"/>
      <c r="B3" s="43"/>
      <c r="C3" s="42"/>
      <c r="D3" s="42"/>
      <c r="E3" s="42"/>
      <c r="F3" s="42"/>
      <c r="G3" s="42"/>
      <c r="H3" s="42"/>
      <c r="I3" s="42"/>
      <c r="J3" s="42"/>
      <c r="K3" s="42"/>
      <c r="L3" s="42"/>
      <c r="M3" s="42"/>
      <c r="N3" s="42"/>
      <c r="O3" s="42"/>
      <c r="P3" s="42"/>
      <c r="Q3" s="42"/>
      <c r="R3" s="42"/>
      <c r="S3" s="42"/>
      <c r="T3" s="42"/>
      <c r="U3" s="42"/>
      <c r="V3" s="42"/>
      <c r="W3" s="42"/>
      <c r="X3" s="42"/>
      <c r="Y3" s="42"/>
      <c r="Z3" s="42"/>
    </row>
    <row r="4" spans="1:26" ht="21.75" customHeight="1" x14ac:dyDescent="0.25">
      <c r="A4" s="44"/>
      <c r="B4" s="45" t="s">
        <v>625</v>
      </c>
      <c r="C4" s="44"/>
      <c r="D4" s="44"/>
      <c r="E4" s="44"/>
      <c r="F4" s="44"/>
      <c r="G4" s="44"/>
      <c r="H4" s="44"/>
      <c r="I4" s="44"/>
      <c r="J4" s="44"/>
      <c r="K4" s="44"/>
      <c r="L4" s="44"/>
      <c r="M4" s="44"/>
      <c r="N4" s="44"/>
      <c r="O4" s="44"/>
      <c r="P4" s="44"/>
      <c r="Q4" s="44"/>
      <c r="R4" s="44"/>
      <c r="S4" s="44"/>
      <c r="T4" s="44"/>
      <c r="U4" s="44"/>
      <c r="V4" s="44"/>
      <c r="W4" s="44"/>
      <c r="X4" s="44"/>
      <c r="Y4" s="44"/>
      <c r="Z4" s="44"/>
    </row>
    <row r="5" spans="1:26" ht="42.75" customHeight="1" x14ac:dyDescent="0.25">
      <c r="A5" s="44"/>
      <c r="B5" s="46"/>
      <c r="C5" s="44"/>
      <c r="D5" s="44"/>
      <c r="E5" s="44"/>
      <c r="F5" s="44"/>
      <c r="G5" s="44"/>
      <c r="H5" s="44"/>
      <c r="I5" s="44"/>
      <c r="J5" s="44"/>
      <c r="K5" s="44"/>
      <c r="L5" s="44"/>
      <c r="M5" s="44"/>
      <c r="N5" s="44"/>
      <c r="O5" s="44"/>
      <c r="P5" s="44"/>
      <c r="Q5" s="44"/>
      <c r="R5" s="44"/>
      <c r="S5" s="44"/>
      <c r="T5" s="44"/>
      <c r="U5" s="44"/>
      <c r="V5" s="44"/>
      <c r="W5" s="44"/>
      <c r="X5" s="44"/>
      <c r="Y5" s="44"/>
      <c r="Z5" s="44"/>
    </row>
    <row r="6" spans="1:26" ht="72.75" customHeight="1" x14ac:dyDescent="0.25">
      <c r="A6" s="44"/>
      <c r="B6" s="47"/>
      <c r="C6" s="44"/>
      <c r="D6" s="44"/>
      <c r="E6" s="44"/>
      <c r="F6" s="44"/>
      <c r="G6" s="44"/>
      <c r="H6" s="44"/>
      <c r="I6" s="44"/>
      <c r="J6" s="44"/>
      <c r="K6" s="44"/>
      <c r="L6" s="44"/>
      <c r="M6" s="44"/>
      <c r="N6" s="44"/>
      <c r="O6" s="44"/>
      <c r="P6" s="44"/>
      <c r="Q6" s="44"/>
      <c r="R6" s="44"/>
      <c r="S6" s="44"/>
      <c r="T6" s="44"/>
      <c r="U6" s="44"/>
      <c r="V6" s="44"/>
      <c r="W6" s="44"/>
      <c r="X6" s="44"/>
      <c r="Y6" s="44"/>
      <c r="Z6" s="44"/>
    </row>
    <row r="7" spans="1:26" ht="72.75" customHeight="1" x14ac:dyDescent="0.25">
      <c r="A7" s="44"/>
      <c r="B7" s="47"/>
      <c r="C7" s="44"/>
      <c r="D7" s="44"/>
      <c r="E7" s="44"/>
      <c r="F7" s="44"/>
      <c r="G7" s="44"/>
      <c r="H7" s="44"/>
      <c r="I7" s="44"/>
      <c r="J7" s="44"/>
      <c r="K7" s="44"/>
      <c r="L7" s="44"/>
      <c r="M7" s="44"/>
      <c r="N7" s="44"/>
      <c r="O7" s="44"/>
      <c r="P7" s="44"/>
      <c r="Q7" s="44"/>
      <c r="R7" s="44"/>
      <c r="S7" s="44"/>
      <c r="T7" s="44"/>
      <c r="U7" s="44"/>
      <c r="V7" s="44"/>
      <c r="W7" s="44"/>
      <c r="X7" s="44"/>
      <c r="Y7" s="44"/>
      <c r="Z7" s="44"/>
    </row>
    <row r="8" spans="1:26" ht="72.75" customHeight="1" x14ac:dyDescent="0.25">
      <c r="A8" s="44"/>
      <c r="B8" s="47"/>
      <c r="C8" s="44"/>
      <c r="D8" s="44"/>
      <c r="E8" s="44"/>
      <c r="F8" s="44"/>
      <c r="G8" s="44"/>
      <c r="H8" s="44"/>
      <c r="I8" s="44"/>
      <c r="J8" s="44"/>
      <c r="K8" s="44"/>
      <c r="L8" s="44"/>
      <c r="M8" s="44"/>
      <c r="N8" s="44"/>
      <c r="O8" s="44"/>
      <c r="P8" s="44"/>
      <c r="Q8" s="44"/>
      <c r="R8" s="44"/>
      <c r="S8" s="44"/>
      <c r="T8" s="44"/>
      <c r="U8" s="44"/>
      <c r="V8" s="44"/>
      <c r="W8" s="44"/>
      <c r="X8" s="44"/>
      <c r="Y8" s="44"/>
      <c r="Z8" s="44"/>
    </row>
    <row r="9" spans="1:26" ht="72.75" customHeight="1" x14ac:dyDescent="0.25">
      <c r="A9" s="44"/>
      <c r="B9" s="47"/>
      <c r="C9" s="44"/>
      <c r="D9" s="44"/>
      <c r="E9" s="44"/>
      <c r="F9" s="44"/>
      <c r="G9" s="44"/>
      <c r="H9" s="44"/>
      <c r="I9" s="44"/>
      <c r="J9" s="44"/>
      <c r="K9" s="44"/>
      <c r="L9" s="44"/>
      <c r="M9" s="44"/>
      <c r="N9" s="44"/>
      <c r="O9" s="44"/>
      <c r="P9" s="44"/>
      <c r="Q9" s="44"/>
      <c r="R9" s="44"/>
      <c r="S9" s="44"/>
      <c r="T9" s="44"/>
      <c r="U9" s="44"/>
      <c r="V9" s="44"/>
      <c r="W9" s="44"/>
      <c r="X9" s="44"/>
      <c r="Y9" s="44"/>
      <c r="Z9" s="44"/>
    </row>
    <row r="10" spans="1:26" ht="72.75" customHeight="1" x14ac:dyDescent="0.25">
      <c r="A10" s="44"/>
      <c r="B10" s="47"/>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ht="72.75" customHeight="1" x14ac:dyDescent="0.25">
      <c r="A11" s="44"/>
      <c r="B11" s="47"/>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ht="72.75" customHeight="1" x14ac:dyDescent="0.25">
      <c r="A12" s="44"/>
      <c r="B12" s="47"/>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6" ht="72.75" customHeight="1" x14ac:dyDescent="0.25">
      <c r="A13" s="44"/>
      <c r="B13" s="47"/>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ht="72.75" customHeight="1" x14ac:dyDescent="0.25">
      <c r="A14" s="44"/>
      <c r="B14" s="47"/>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72.75" customHeight="1" x14ac:dyDescent="0.25">
      <c r="A15" s="44"/>
      <c r="B15" s="47"/>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ht="72.75" customHeight="1" x14ac:dyDescent="0.25">
      <c r="A16" s="44"/>
      <c r="B16" s="47"/>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ht="72.75" customHeight="1" x14ac:dyDescent="0.25">
      <c r="A17" s="44"/>
      <c r="B17" s="47"/>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ht="72.75" customHeight="1" x14ac:dyDescent="0.25">
      <c r="A18" s="44"/>
      <c r="B18" s="47"/>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ht="72.75" customHeight="1" x14ac:dyDescent="0.25">
      <c r="A19" s="44"/>
      <c r="B19" s="47"/>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ht="72.75" customHeight="1" x14ac:dyDescent="0.25">
      <c r="A20" s="44"/>
      <c r="B20" s="47"/>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ht="72.75" customHeight="1" x14ac:dyDescent="0.25">
      <c r="A21" s="44"/>
      <c r="B21" s="47"/>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72.75" customHeight="1" x14ac:dyDescent="0.25">
      <c r="A22" s="44"/>
      <c r="B22" s="47"/>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ht="72.75" customHeight="1" x14ac:dyDescent="0.25">
      <c r="A23" s="44"/>
      <c r="B23" s="47"/>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ht="72.75" customHeight="1" x14ac:dyDescent="0.25">
      <c r="A24" s="44"/>
      <c r="B24" s="47"/>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ht="72.75" customHeight="1" x14ac:dyDescent="0.25">
      <c r="A25" s="44"/>
      <c r="B25" s="47"/>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72.75" customHeight="1" x14ac:dyDescent="0.25">
      <c r="A26" s="44"/>
      <c r="B26" s="47"/>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ht="72.75" customHeight="1" x14ac:dyDescent="0.25">
      <c r="A27" s="44"/>
      <c r="B27" s="47"/>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ht="72.75" customHeight="1" x14ac:dyDescent="0.25">
      <c r="A28" s="44"/>
      <c r="B28" s="47"/>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72.75" customHeight="1" x14ac:dyDescent="0.25">
      <c r="A29" s="44"/>
      <c r="B29" s="47"/>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72.75" customHeight="1" x14ac:dyDescent="0.25">
      <c r="A30" s="44"/>
      <c r="B30" s="47"/>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ht="72.75" customHeight="1" x14ac:dyDescent="0.25">
      <c r="A31" s="44"/>
      <c r="B31" s="47"/>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ht="72.75" customHeight="1" x14ac:dyDescent="0.25">
      <c r="A32" s="44"/>
      <c r="B32" s="47"/>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72.75" customHeight="1" x14ac:dyDescent="0.25">
      <c r="A33" s="44"/>
      <c r="B33" s="47"/>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ht="72.75" customHeight="1" x14ac:dyDescent="0.25">
      <c r="A34" s="44"/>
      <c r="B34" s="48"/>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ht="72.75" customHeight="1" x14ac:dyDescent="0.25">
      <c r="A35" s="44"/>
      <c r="B35" s="47"/>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ht="72.75" customHeight="1" x14ac:dyDescent="0.25">
      <c r="A36" s="44"/>
      <c r="B36" s="47"/>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72.75" customHeight="1" x14ac:dyDescent="0.25">
      <c r="A37" s="44"/>
      <c r="B37" s="47"/>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ht="72.75" customHeight="1" x14ac:dyDescent="0.25">
      <c r="A38" s="44"/>
      <c r="B38" s="47"/>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ht="72.75" customHeight="1" x14ac:dyDescent="0.25">
      <c r="A39" s="44"/>
      <c r="B39" s="47"/>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72.75" customHeight="1" x14ac:dyDescent="0.25">
      <c r="A40" s="44"/>
      <c r="B40" s="47"/>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ht="72.75" customHeight="1" x14ac:dyDescent="0.25">
      <c r="A41" s="44"/>
      <c r="B41" s="47"/>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72.75" customHeight="1" x14ac:dyDescent="0.25">
      <c r="A42" s="44"/>
      <c r="B42" s="47"/>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72.75" customHeight="1" x14ac:dyDescent="0.25">
      <c r="A43" s="44"/>
      <c r="B43" s="47"/>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72.75" customHeight="1" x14ac:dyDescent="0.25">
      <c r="A44" s="44"/>
      <c r="B44" s="47"/>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72.75" customHeight="1" x14ac:dyDescent="0.25">
      <c r="A45" s="44"/>
      <c r="B45" s="47"/>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72.75" customHeight="1" x14ac:dyDescent="0.25">
      <c r="A46" s="44"/>
      <c r="B46" s="47"/>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72.75" customHeight="1" x14ac:dyDescent="0.25">
      <c r="A47" s="44"/>
      <c r="B47" s="47"/>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72.75" customHeight="1" x14ac:dyDescent="0.25">
      <c r="A48" s="44"/>
      <c r="B48" s="47"/>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72.75" customHeight="1" x14ac:dyDescent="0.25">
      <c r="A49" s="44"/>
      <c r="B49" s="47"/>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72.75" customHeight="1" x14ac:dyDescent="0.25">
      <c r="A50" s="44"/>
      <c r="B50" s="47"/>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72.75" customHeight="1" x14ac:dyDescent="0.25">
      <c r="A51" s="44"/>
      <c r="B51" s="47"/>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72.75" customHeight="1" x14ac:dyDescent="0.25">
      <c r="A52" s="44"/>
      <c r="B52" s="47"/>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72.75" customHeight="1" x14ac:dyDescent="0.25">
      <c r="A53" s="44"/>
      <c r="B53" s="47"/>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72.75" customHeight="1" x14ac:dyDescent="0.25">
      <c r="A54" s="44"/>
      <c r="B54" s="47"/>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72.75" customHeight="1" x14ac:dyDescent="0.25">
      <c r="A55" s="44"/>
      <c r="B55" s="47"/>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72.75" customHeight="1" x14ac:dyDescent="0.25">
      <c r="A56" s="44"/>
      <c r="B56" s="47"/>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72.75" customHeight="1" x14ac:dyDescent="0.25">
      <c r="A57" s="44"/>
      <c r="B57" s="47"/>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72.75" customHeight="1" x14ac:dyDescent="0.25">
      <c r="A58" s="44"/>
      <c r="B58" s="47"/>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72.75" customHeight="1" x14ac:dyDescent="0.25">
      <c r="A59" s="44"/>
      <c r="B59" s="47"/>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72.75" customHeight="1" x14ac:dyDescent="0.25">
      <c r="A60" s="44"/>
      <c r="B60" s="47"/>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72.75" customHeight="1" x14ac:dyDescent="0.25">
      <c r="A61" s="44"/>
      <c r="B61" s="47"/>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72.75" customHeight="1" x14ac:dyDescent="0.25">
      <c r="A62" s="44"/>
      <c r="B62" s="47"/>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72.75" customHeight="1" x14ac:dyDescent="0.25">
      <c r="A63" s="44"/>
      <c r="B63" s="47"/>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72.75" customHeight="1" x14ac:dyDescent="0.25">
      <c r="A64" s="44"/>
      <c r="B64" s="47"/>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72.75" customHeight="1" x14ac:dyDescent="0.25">
      <c r="A65" s="44"/>
      <c r="B65" s="47"/>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72.75" customHeight="1" x14ac:dyDescent="0.25">
      <c r="A66" s="44"/>
      <c r="B66" s="47"/>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72.75" customHeight="1" x14ac:dyDescent="0.25">
      <c r="A67" s="44"/>
      <c r="B67" s="47"/>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72.75" customHeight="1" x14ac:dyDescent="0.25">
      <c r="A68" s="44"/>
      <c r="B68" s="47"/>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72.75" customHeight="1" x14ac:dyDescent="0.25">
      <c r="A69" s="44"/>
      <c r="B69" s="47"/>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72.75" customHeight="1" x14ac:dyDescent="0.25">
      <c r="A70" s="44"/>
      <c r="B70" s="47"/>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72.75" customHeight="1" x14ac:dyDescent="0.25">
      <c r="A71" s="44"/>
      <c r="B71" s="47"/>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72.75" customHeight="1" x14ac:dyDescent="0.25">
      <c r="A72" s="44"/>
      <c r="B72" s="47"/>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72.75" customHeight="1" x14ac:dyDescent="0.25">
      <c r="A73" s="44"/>
      <c r="B73" s="47"/>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72.75" customHeight="1" x14ac:dyDescent="0.25">
      <c r="A74" s="44"/>
      <c r="B74" s="47"/>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72.75" customHeight="1" x14ac:dyDescent="0.25">
      <c r="A75" s="44"/>
      <c r="B75" s="47"/>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72.75" customHeight="1" x14ac:dyDescent="0.25">
      <c r="A76" s="44"/>
      <c r="B76" s="47"/>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72.75" customHeight="1" x14ac:dyDescent="0.25">
      <c r="A77" s="44"/>
      <c r="B77" s="47"/>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72.75" customHeight="1" x14ac:dyDescent="0.25">
      <c r="A78" s="44"/>
      <c r="B78" s="47"/>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72.75" customHeight="1" x14ac:dyDescent="0.25">
      <c r="A79" s="44"/>
      <c r="B79" s="47"/>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72.75" customHeight="1" x14ac:dyDescent="0.25">
      <c r="A80" s="44"/>
      <c r="B80" s="47"/>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72.75" customHeight="1" x14ac:dyDescent="0.25">
      <c r="A81" s="44"/>
      <c r="B81" s="47"/>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72.75" customHeight="1" x14ac:dyDescent="0.25">
      <c r="A82" s="44"/>
      <c r="B82" s="47"/>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72.75" customHeight="1" x14ac:dyDescent="0.25">
      <c r="A83" s="44"/>
      <c r="B83" s="47"/>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72.75" customHeight="1" x14ac:dyDescent="0.25">
      <c r="A84" s="44"/>
      <c r="B84" s="47"/>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72.75" customHeight="1" x14ac:dyDescent="0.25">
      <c r="A85" s="44"/>
      <c r="B85" s="47"/>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72.75" customHeight="1" x14ac:dyDescent="0.25">
      <c r="A86" s="44"/>
      <c r="B86" s="47"/>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72.75" customHeight="1" x14ac:dyDescent="0.25">
      <c r="A87" s="44"/>
      <c r="B87" s="47"/>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72.75" customHeight="1" x14ac:dyDescent="0.25">
      <c r="A88" s="44"/>
      <c r="B88" s="47"/>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72.75" customHeight="1" x14ac:dyDescent="0.25">
      <c r="A89" s="44"/>
      <c r="B89" s="47"/>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72.75" customHeight="1" x14ac:dyDescent="0.25">
      <c r="A90" s="44"/>
      <c r="B90" s="47"/>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72.75" customHeight="1" x14ac:dyDescent="0.25">
      <c r="A91" s="44"/>
      <c r="B91" s="47"/>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72.75" customHeight="1" x14ac:dyDescent="0.25">
      <c r="A92" s="44"/>
      <c r="B92" s="47"/>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72.75" customHeight="1" x14ac:dyDescent="0.25">
      <c r="A93" s="44"/>
      <c r="B93" s="47"/>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72.75" customHeight="1" x14ac:dyDescent="0.25">
      <c r="A94" s="44"/>
      <c r="B94" s="47"/>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72.75" customHeight="1" x14ac:dyDescent="0.25">
      <c r="A95" s="44"/>
      <c r="B95" s="47"/>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72.75" customHeight="1" x14ac:dyDescent="0.25">
      <c r="A96" s="44"/>
      <c r="B96" s="47"/>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72.75" customHeight="1" x14ac:dyDescent="0.25">
      <c r="A97" s="44"/>
      <c r="B97" s="47"/>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72.75" customHeight="1" x14ac:dyDescent="0.25">
      <c r="A98" s="44"/>
      <c r="B98" s="47"/>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72.75" customHeight="1" x14ac:dyDescent="0.25">
      <c r="A99" s="44"/>
      <c r="B99" s="47"/>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72.75" customHeight="1" x14ac:dyDescent="0.25">
      <c r="A100" s="44"/>
      <c r="B100" s="47"/>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72.75" customHeight="1" x14ac:dyDescent="0.25">
      <c r="A101" s="44"/>
      <c r="B101" s="47"/>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72.75" customHeight="1" x14ac:dyDescent="0.25">
      <c r="A102" s="44"/>
      <c r="B102" s="47"/>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72.75" customHeight="1" x14ac:dyDescent="0.25">
      <c r="A103" s="44"/>
      <c r="B103" s="47"/>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72.75" customHeight="1" x14ac:dyDescent="0.25">
      <c r="A104" s="44"/>
      <c r="B104" s="47"/>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72.75" customHeight="1" x14ac:dyDescent="0.25">
      <c r="A105" s="44"/>
      <c r="B105" s="47"/>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72.75" customHeight="1" x14ac:dyDescent="0.25">
      <c r="A106" s="44"/>
      <c r="B106" s="47"/>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72.75" customHeight="1" x14ac:dyDescent="0.25">
      <c r="A107" s="44"/>
      <c r="B107" s="47"/>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72.75" customHeight="1" x14ac:dyDescent="0.25">
      <c r="A108" s="44"/>
      <c r="B108" s="47"/>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72.75" customHeight="1" x14ac:dyDescent="0.25">
      <c r="A109" s="49"/>
      <c r="B109" s="50"/>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72.75" customHeight="1" x14ac:dyDescent="0.25">
      <c r="A110" s="49"/>
      <c r="B110" s="50"/>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72.75" customHeight="1" x14ac:dyDescent="0.25">
      <c r="A111" s="49"/>
      <c r="B111" s="50"/>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72.75" customHeight="1" x14ac:dyDescent="0.25">
      <c r="A112" s="49"/>
      <c r="B112" s="50"/>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72.75" customHeight="1" x14ac:dyDescent="0.25">
      <c r="A113" s="49"/>
      <c r="B113" s="50"/>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72.75" customHeight="1" x14ac:dyDescent="0.25">
      <c r="A114" s="49"/>
      <c r="B114" s="50"/>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72.75" customHeight="1" x14ac:dyDescent="0.25">
      <c r="A115" s="49"/>
      <c r="B115" s="50"/>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72.75" customHeight="1" x14ac:dyDescent="0.25">
      <c r="A116" s="49"/>
      <c r="B116" s="50"/>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72.75" customHeight="1" x14ac:dyDescent="0.25">
      <c r="A117" s="49"/>
      <c r="B117" s="50"/>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72.75" customHeight="1" x14ac:dyDescent="0.25">
      <c r="A118" s="49"/>
      <c r="B118" s="50"/>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72.75" customHeight="1" x14ac:dyDescent="0.25">
      <c r="A119" s="49"/>
      <c r="B119" s="50"/>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72.75" customHeight="1" x14ac:dyDescent="0.25">
      <c r="A120" s="49"/>
      <c r="B120" s="50"/>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72.75" customHeight="1" x14ac:dyDescent="0.25">
      <c r="A121" s="49"/>
      <c r="B121" s="50"/>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72.75" customHeight="1" x14ac:dyDescent="0.25">
      <c r="A122" s="49"/>
      <c r="B122" s="50"/>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72.75" customHeight="1" x14ac:dyDescent="0.25">
      <c r="A123" s="49"/>
      <c r="B123" s="50"/>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72.75" customHeight="1" x14ac:dyDescent="0.25">
      <c r="A124" s="49"/>
      <c r="B124" s="50"/>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72.75" customHeight="1" x14ac:dyDescent="0.25">
      <c r="A125" s="49"/>
      <c r="B125" s="50"/>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72.75" customHeight="1" x14ac:dyDescent="0.25">
      <c r="A126" s="49"/>
      <c r="B126" s="50"/>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72.75" customHeight="1" x14ac:dyDescent="0.25">
      <c r="A127" s="49"/>
      <c r="B127" s="50"/>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72.75" customHeight="1" x14ac:dyDescent="0.25">
      <c r="A128" s="49"/>
      <c r="B128" s="50"/>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72.75" customHeight="1" x14ac:dyDescent="0.25">
      <c r="A129" s="49"/>
      <c r="B129" s="50"/>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72.75" customHeight="1" x14ac:dyDescent="0.25">
      <c r="A130" s="49"/>
      <c r="B130" s="50"/>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72.75" customHeight="1" x14ac:dyDescent="0.25">
      <c r="A131" s="49"/>
      <c r="B131" s="50"/>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72.75" customHeight="1" x14ac:dyDescent="0.25">
      <c r="A132" s="49"/>
      <c r="B132" s="50"/>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72.75" customHeight="1" x14ac:dyDescent="0.25">
      <c r="A133" s="49"/>
      <c r="B133" s="50"/>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72.75" customHeight="1" x14ac:dyDescent="0.25">
      <c r="A134" s="49"/>
      <c r="B134" s="50"/>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72.75" customHeight="1" x14ac:dyDescent="0.25">
      <c r="A135" s="49"/>
      <c r="B135" s="50"/>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72.75" customHeight="1" x14ac:dyDescent="0.25">
      <c r="A136" s="49"/>
      <c r="B136" s="50"/>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72.75" customHeight="1" x14ac:dyDescent="0.25">
      <c r="A137" s="49"/>
      <c r="B137" s="50"/>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72.75" customHeight="1" x14ac:dyDescent="0.25">
      <c r="A138" s="49"/>
      <c r="B138" s="50"/>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72.75" customHeight="1" x14ac:dyDescent="0.25">
      <c r="A139" s="49"/>
      <c r="B139" s="50"/>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72.75" customHeight="1" x14ac:dyDescent="0.25">
      <c r="A140" s="49"/>
      <c r="B140" s="50"/>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72.75" customHeight="1" x14ac:dyDescent="0.25">
      <c r="A141" s="49"/>
      <c r="B141" s="50"/>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72.75" customHeight="1" x14ac:dyDescent="0.25">
      <c r="A142" s="49"/>
      <c r="B142" s="50"/>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72.75" customHeight="1" x14ac:dyDescent="0.25">
      <c r="A143" s="49"/>
      <c r="B143" s="50"/>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72.75" customHeight="1" x14ac:dyDescent="0.25">
      <c r="A144" s="49"/>
      <c r="B144" s="50"/>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72.75" customHeight="1" x14ac:dyDescent="0.25">
      <c r="A145" s="49"/>
      <c r="B145" s="50"/>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72.75" customHeight="1" x14ac:dyDescent="0.25">
      <c r="A146" s="49"/>
      <c r="B146" s="50"/>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72.75" customHeight="1" x14ac:dyDescent="0.25">
      <c r="A147" s="49"/>
      <c r="B147" s="50"/>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72.75" customHeight="1" x14ac:dyDescent="0.25">
      <c r="A148" s="49"/>
      <c r="B148" s="50"/>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72.75" customHeight="1" x14ac:dyDescent="0.25">
      <c r="A149" s="49"/>
      <c r="B149" s="50"/>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72.75" customHeight="1" x14ac:dyDescent="0.25">
      <c r="A150" s="49"/>
      <c r="B150" s="50"/>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72.75" customHeight="1" x14ac:dyDescent="0.25">
      <c r="A151" s="49"/>
      <c r="B151" s="50"/>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72.75" customHeight="1" x14ac:dyDescent="0.25">
      <c r="A152" s="49"/>
      <c r="B152" s="50"/>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72.75" customHeight="1" x14ac:dyDescent="0.25">
      <c r="A153" s="49"/>
      <c r="B153" s="50"/>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72.75" customHeight="1" x14ac:dyDescent="0.25">
      <c r="A154" s="49"/>
      <c r="B154" s="51"/>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72.75" customHeight="1" x14ac:dyDescent="0.25">
      <c r="A155" s="49"/>
      <c r="B155" s="50"/>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72.75" customHeight="1" x14ac:dyDescent="0.25">
      <c r="A156" s="49"/>
      <c r="B156" s="50"/>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72.75" customHeight="1" x14ac:dyDescent="0.25">
      <c r="A157" s="49"/>
      <c r="B157" s="50"/>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72.75" customHeight="1" x14ac:dyDescent="0.25">
      <c r="A158" s="49"/>
      <c r="B158" s="50"/>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72.75" customHeight="1" x14ac:dyDescent="0.25">
      <c r="A159" s="49"/>
      <c r="B159" s="50"/>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72.75" customHeight="1" x14ac:dyDescent="0.25">
      <c r="A160" s="49"/>
      <c r="B160" s="50"/>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72.75" customHeight="1" x14ac:dyDescent="0.25">
      <c r="A161" s="49"/>
      <c r="B161" s="50"/>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72.75" customHeight="1" x14ac:dyDescent="0.25">
      <c r="A162" s="49"/>
      <c r="B162" s="50"/>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72.75" customHeight="1" x14ac:dyDescent="0.25">
      <c r="A163" s="49"/>
      <c r="B163" s="50"/>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72.75" customHeight="1" x14ac:dyDescent="0.25">
      <c r="A164" s="49"/>
      <c r="B164" s="50"/>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72.75" customHeight="1" x14ac:dyDescent="0.25">
      <c r="A165" s="49"/>
      <c r="B165" s="50"/>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72.75" customHeight="1" x14ac:dyDescent="0.25">
      <c r="A166" s="49"/>
      <c r="B166" s="50"/>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72.75" customHeight="1" x14ac:dyDescent="0.25">
      <c r="A167" s="49"/>
      <c r="B167" s="50"/>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72.75" customHeight="1" x14ac:dyDescent="0.25">
      <c r="A168" s="49"/>
      <c r="B168" s="50"/>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72.75" customHeight="1" x14ac:dyDescent="0.25">
      <c r="A169" s="49"/>
      <c r="B169" s="50"/>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72.75" customHeight="1" x14ac:dyDescent="0.25">
      <c r="A170" s="49"/>
      <c r="B170" s="50"/>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72.75" customHeight="1" x14ac:dyDescent="0.25">
      <c r="A171" s="49"/>
      <c r="B171" s="50"/>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72.75" customHeight="1" x14ac:dyDescent="0.25">
      <c r="A172" s="49"/>
      <c r="B172" s="50"/>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72.75" customHeight="1" x14ac:dyDescent="0.25">
      <c r="A173" s="49"/>
      <c r="B173" s="50"/>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72.75" customHeight="1" x14ac:dyDescent="0.25">
      <c r="A174" s="49"/>
      <c r="B174" s="50"/>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72.75" customHeight="1" x14ac:dyDescent="0.25">
      <c r="A175" s="49"/>
      <c r="B175" s="50"/>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72.75" customHeight="1" x14ac:dyDescent="0.25">
      <c r="A176" s="49"/>
      <c r="B176" s="50"/>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72.75" customHeight="1" x14ac:dyDescent="0.25">
      <c r="A177" s="49"/>
      <c r="B177" s="50"/>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72.75" customHeight="1" x14ac:dyDescent="0.25">
      <c r="A178" s="49"/>
      <c r="B178" s="50"/>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72.75" customHeight="1" x14ac:dyDescent="0.25">
      <c r="A179" s="49"/>
      <c r="B179" s="50"/>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72.75" customHeight="1" x14ac:dyDescent="0.25">
      <c r="A180" s="49"/>
      <c r="B180" s="50"/>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72.75" customHeight="1" x14ac:dyDescent="0.25">
      <c r="A181" s="49"/>
      <c r="B181" s="50"/>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72.75" customHeight="1" x14ac:dyDescent="0.25">
      <c r="A182" s="49"/>
      <c r="B182" s="50"/>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72.75" customHeight="1" x14ac:dyDescent="0.25">
      <c r="A183" s="49"/>
      <c r="B183" s="50"/>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72.75" customHeight="1" x14ac:dyDescent="0.25">
      <c r="A184" s="49"/>
      <c r="B184" s="50"/>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72.75" customHeight="1" x14ac:dyDescent="0.25">
      <c r="A185" s="49"/>
      <c r="B185" s="50"/>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72.75" customHeight="1" x14ac:dyDescent="0.25">
      <c r="A186" s="49"/>
      <c r="B186" s="50"/>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72.75" customHeight="1" x14ac:dyDescent="0.25">
      <c r="A187" s="49"/>
      <c r="B187" s="50"/>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72.75" customHeight="1" x14ac:dyDescent="0.25">
      <c r="A188" s="49"/>
      <c r="B188" s="50"/>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3.5" customHeight="1" x14ac:dyDescent="0.25">
      <c r="A189" s="52"/>
      <c r="B189" s="53"/>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3.5" customHeight="1" x14ac:dyDescent="0.25">
      <c r="A190" s="52"/>
      <c r="B190" s="53"/>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3.5" customHeight="1" x14ac:dyDescent="0.25">
      <c r="A191" s="52"/>
      <c r="B191" s="53"/>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3.5" customHeight="1" x14ac:dyDescent="0.25">
      <c r="A192" s="52"/>
      <c r="B192" s="53"/>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3.5" customHeight="1" x14ac:dyDescent="0.25">
      <c r="A193" s="52"/>
      <c r="B193" s="53"/>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3.5" customHeight="1" x14ac:dyDescent="0.25">
      <c r="A194" s="52"/>
      <c r="B194" s="53"/>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3.5" customHeight="1" x14ac:dyDescent="0.25">
      <c r="A195" s="52"/>
      <c r="B195" s="53"/>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3.5" customHeight="1" x14ac:dyDescent="0.25">
      <c r="A196" s="52"/>
      <c r="B196" s="53"/>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3.5" customHeight="1" x14ac:dyDescent="0.25">
      <c r="A197" s="52"/>
      <c r="B197" s="53"/>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3.5" customHeight="1" x14ac:dyDescent="0.25">
      <c r="A198" s="52"/>
      <c r="B198" s="53"/>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3.5" customHeight="1" x14ac:dyDescent="0.25">
      <c r="A199" s="52"/>
      <c r="B199" s="53"/>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3.5" customHeight="1" x14ac:dyDescent="0.25">
      <c r="A200" s="52"/>
      <c r="B200" s="53"/>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3.5" customHeight="1" x14ac:dyDescent="0.25">
      <c r="A201" s="52"/>
      <c r="B201" s="53"/>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3.5" customHeight="1" x14ac:dyDescent="0.25">
      <c r="A202" s="52"/>
      <c r="B202" s="53"/>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3.5" customHeight="1" x14ac:dyDescent="0.25">
      <c r="A203" s="52"/>
      <c r="B203" s="53"/>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3.5" customHeight="1" x14ac:dyDescent="0.25">
      <c r="A204" s="52"/>
      <c r="B204" s="53"/>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3.5" customHeight="1" x14ac:dyDescent="0.25">
      <c r="A205" s="52"/>
      <c r="B205" s="53"/>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3.5" customHeight="1" x14ac:dyDescent="0.25">
      <c r="A206" s="52"/>
      <c r="B206" s="53"/>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3.5" customHeight="1" x14ac:dyDescent="0.25">
      <c r="A207" s="52"/>
      <c r="B207" s="53"/>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3.5" customHeight="1" x14ac:dyDescent="0.25">
      <c r="A208" s="52"/>
      <c r="B208" s="53"/>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3.5" customHeight="1" x14ac:dyDescent="0.25">
      <c r="A209" s="52"/>
      <c r="B209" s="53"/>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3.5" customHeight="1" x14ac:dyDescent="0.25">
      <c r="A210" s="52"/>
      <c r="B210" s="53"/>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3.5" customHeight="1" x14ac:dyDescent="0.25">
      <c r="A211" s="52"/>
      <c r="B211" s="53"/>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3.5" customHeight="1" x14ac:dyDescent="0.25">
      <c r="A212" s="52"/>
      <c r="B212" s="53"/>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3.5" customHeight="1" x14ac:dyDescent="0.25">
      <c r="A213" s="52"/>
      <c r="B213" s="53"/>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3.5" customHeight="1" x14ac:dyDescent="0.25">
      <c r="A214" s="52"/>
      <c r="B214" s="53"/>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3.5" customHeight="1" x14ac:dyDescent="0.25">
      <c r="A215" s="52"/>
      <c r="B215" s="53"/>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3.5" customHeight="1" x14ac:dyDescent="0.25">
      <c r="A216" s="52"/>
      <c r="B216" s="53"/>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3.5" customHeight="1" x14ac:dyDescent="0.25">
      <c r="A217" s="52"/>
      <c r="B217" s="53"/>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3.5" customHeight="1" x14ac:dyDescent="0.25">
      <c r="A218" s="52"/>
      <c r="B218" s="53"/>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3.5" customHeight="1" x14ac:dyDescent="0.25">
      <c r="A219" s="52"/>
      <c r="B219" s="53"/>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3.5" customHeight="1" x14ac:dyDescent="0.25">
      <c r="A220" s="52"/>
      <c r="B220" s="53"/>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B5:B188" xr:uid="{00000000-0009-0000-0000-000006000000}"/>
  <pageMargins left="0.70866141732283472" right="0.70866141732283472" top="0.74803149606299213" bottom="0.74803149606299213" header="0" footer="0"/>
  <pageSetup scale="11" orientation="landscape"/>
  <headerFooter>
    <oddFooter>&amp;LF-GP-31 (VERSIÓN 4)&amp;RGrupo de Planeación DNP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 Base</vt:lpstr>
      <vt:lpstr>Indicaciones</vt:lpstr>
      <vt:lpstr>Plan de Acción Integrado 2025</vt:lpstr>
      <vt:lpstr>Hoja1</vt:lpstr>
      <vt:lpstr>Control de Cambios Formatos</vt:lpstr>
      <vt:lpstr>Base Histórica Fórmulas del FA_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Jenniffer Johanna Serrano Ulloque</dc:creator>
  <cp:lastModifiedBy>Maria Paola Perez Moron</cp:lastModifiedBy>
  <dcterms:created xsi:type="dcterms:W3CDTF">2023-03-29T21:20:13Z</dcterms:created>
  <dcterms:modified xsi:type="dcterms:W3CDTF">2025-01-17T04:31:13Z</dcterms:modified>
</cp:coreProperties>
</file>