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G:\Mi unidad\LFRV\CENTRAL INFORMACION\PLANEACIÓN\PLAN DE ACCIÓN\2025\"/>
    </mc:Choice>
  </mc:AlternateContent>
  <xr:revisionPtr revIDLastSave="0" documentId="8_{D7E3766C-AFDE-448E-8FF2-FA1A9BA09EFD}" xr6:coauthVersionLast="47" xr6:coauthVersionMax="47" xr10:uidLastSave="{00000000-0000-0000-0000-000000000000}"/>
  <bookViews>
    <workbookView xWindow="-120" yWindow="-120" windowWidth="20730" windowHeight="11040" firstSheet="2" activeTab="2" xr2:uid="{00000000-000D-0000-FFFF-FFFF00000000}"/>
  </bookViews>
  <sheets>
    <sheet name="Datos Base" sheetId="1" state="hidden" r:id="rId1"/>
    <sheet name="Indicaciones" sheetId="2" state="hidden" r:id="rId2"/>
    <sheet name="Plan de Acción Integrado 2025" sheetId="3" r:id="rId3"/>
    <sheet name="Hoja1" sheetId="8" state="hidden" r:id="rId4"/>
    <sheet name="Control de Cambios Formatos" sheetId="6" state="hidden" r:id="rId5"/>
    <sheet name="Base Histórica Fórmulas del FA_" sheetId="7" state="hidden" r:id="rId6"/>
  </sheets>
  <definedNames>
    <definedName name="_xlnm._FilterDatabase" localSheetId="5" hidden="1">'Base Histórica Fórmulas del FA_'!$B$5:$B$188</definedName>
    <definedName name="_xlnm._FilterDatabase" localSheetId="2" hidden="1">'Plan de Acción Integrado 2025'!$A$7:$BK$59</definedName>
    <definedName name="A_impresión_IM" localSheetId="5">#REF!</definedName>
    <definedName name="A_impresión_IM" localSheetId="4">#REF!</definedName>
    <definedName name="A_impresión_IM">#REF!</definedName>
    <definedName name="AIM" localSheetId="4">#REF!</definedName>
    <definedName name="AIM">#REF!</definedName>
    <definedName name="ape" localSheetId="4">#REF!</definedName>
    <definedName name="ape">#REF!</definedName>
    <definedName name="APELLIDOS" localSheetId="5">#REF!</definedName>
    <definedName name="APELLIDOS" localSheetId="4">#REF!</definedName>
    <definedName name="APELLIDOS">#REF!</definedName>
    <definedName name="calsificar" localSheetId="5">#REF!</definedName>
    <definedName name="calsificar" localSheetId="4">#REF!</definedName>
    <definedName name="calsificar">#REF!</definedName>
    <definedName name="car" localSheetId="4">#REF!</definedName>
    <definedName name="car">#REF!</definedName>
    <definedName name="carg" localSheetId="4">#REF!</definedName>
    <definedName name="carg">#REF!</definedName>
    <definedName name="cargo" localSheetId="5">#REF!</definedName>
    <definedName name="cargo" localSheetId="4">#REF!</definedName>
    <definedName name="cargo">#REF!</definedName>
    <definedName name="CARGOS" localSheetId="5">#REF!</definedName>
    <definedName name="CARGOS" localSheetId="4">#REF!</definedName>
    <definedName name="CARGOS">#REF!</definedName>
    <definedName name="carteg" localSheetId="4">#REF!</definedName>
    <definedName name="carteg">#REF!</definedName>
    <definedName name="casi" localSheetId="4">#REF!</definedName>
    <definedName name="casi">#REF!</definedName>
    <definedName name="cate" localSheetId="4">#REF!</definedName>
    <definedName name="cate">#REF!</definedName>
    <definedName name="Categoria" localSheetId="5">#REF!</definedName>
    <definedName name="Categoria" localSheetId="4">#REF!</definedName>
    <definedName name="Categoria">#REF!</definedName>
    <definedName name="Categoria." localSheetId="5">#REF!</definedName>
    <definedName name="Categoria." localSheetId="4">#REF!</definedName>
    <definedName name="Categoria.">#REF!</definedName>
    <definedName name="ciudadano" localSheetId="4">#REF!</definedName>
    <definedName name="ciudadano">#REF!</definedName>
    <definedName name="clasi" localSheetId="4">#REF!</definedName>
    <definedName name="clasi">#REF!</definedName>
    <definedName name="clasificacion" localSheetId="5">#REF!</definedName>
    <definedName name="clasificacion" localSheetId="4">#REF!</definedName>
    <definedName name="clasificacion">#REF!</definedName>
    <definedName name="con" localSheetId="4">#REF!</definedName>
    <definedName name="con">#REF!</definedName>
    <definedName name="den" localSheetId="4">#REF!</definedName>
    <definedName name="den">#REF!</definedName>
    <definedName name="denocargo" localSheetId="5">#REF!</definedName>
    <definedName name="denocargo" localSheetId="4">#REF!</definedName>
    <definedName name="denocargo">#REF!</definedName>
    <definedName name="denog" localSheetId="4">#REF!</definedName>
    <definedName name="denog">#REF!</definedName>
    <definedName name="DENOMINACION" localSheetId="5">#REF!</definedName>
    <definedName name="DENOMINACION" localSheetId="4">#REF!</definedName>
    <definedName name="DENOMINACION">#REF!</definedName>
    <definedName name="dep" localSheetId="4">#REF!</definedName>
    <definedName name="dep">#REF!</definedName>
    <definedName name="DEPEN" localSheetId="5">#REF!</definedName>
    <definedName name="DEPEN" localSheetId="4">#REF!</definedName>
    <definedName name="DEPEN">#REF!</definedName>
    <definedName name="e" localSheetId="4">#REF!</definedName>
    <definedName name="e">#REF!</definedName>
    <definedName name="ee" localSheetId="4">#REF!</definedName>
    <definedName name="ee">#REF!</definedName>
    <definedName name="EEE" localSheetId="5">#REF!</definedName>
    <definedName name="EEE" localSheetId="4">#REF!</definedName>
    <definedName name="EEE">#REF!</definedName>
    <definedName name="eeee" localSheetId="5">#REF!</definedName>
    <definedName name="eeee" localSheetId="4">#REF!</definedName>
    <definedName name="eeee">#REF!</definedName>
    <definedName name="es" localSheetId="4">#REF!</definedName>
    <definedName name="es">#REF!</definedName>
    <definedName name="Estado" localSheetId="5">#REF!</definedName>
    <definedName name="Estado" localSheetId="4">#REF!</definedName>
    <definedName name="Estado">#REF!</definedName>
    <definedName name="et" localSheetId="4">#REF!</definedName>
    <definedName name="et">#REF!</definedName>
    <definedName name="eteiy" localSheetId="4">#REF!</definedName>
    <definedName name="eteiy">#REF!</definedName>
    <definedName name="eti" localSheetId="4">#REF!</definedName>
    <definedName name="eti">#REF!</definedName>
    <definedName name="Etiquetaa" localSheetId="5">#REF!</definedName>
    <definedName name="Etiquetaa" localSheetId="4">#REF!</definedName>
    <definedName name="Etiquetaa">#REF!</definedName>
    <definedName name="Etiquetac" localSheetId="5">#REF!</definedName>
    <definedName name="Etiquetac" localSheetId="4">#REF!</definedName>
    <definedName name="Etiquetac">#REF!</definedName>
    <definedName name="Etiquetai" localSheetId="5">#REF!</definedName>
    <definedName name="Etiquetai" localSheetId="4">#REF!</definedName>
    <definedName name="Etiquetai">#REF!</definedName>
    <definedName name="fe" localSheetId="4">#REF!</definedName>
    <definedName name="fe">#REF!</definedName>
    <definedName name="FECHANAC" localSheetId="5">#REF!</definedName>
    <definedName name="FECHANAC" localSheetId="4">#REF!</definedName>
    <definedName name="FECHANAC">#REF!</definedName>
    <definedName name="form" localSheetId="4">#REF!</definedName>
    <definedName name="form">#REF!</definedName>
    <definedName name="Forma" localSheetId="5">#REF!</definedName>
    <definedName name="Forma" localSheetId="4">#REF!</definedName>
    <definedName name="Forma">#REF!</definedName>
    <definedName name="ii" localSheetId="4">#REF!</definedName>
    <definedName name="ii">#REF!</definedName>
    <definedName name="ind" localSheetId="4">#REF!</definedName>
    <definedName name="ind">#REF!</definedName>
    <definedName name="indicadorcitop" localSheetId="5">#REF!</definedName>
    <definedName name="indicadorcitop" localSheetId="4">#REF!</definedName>
    <definedName name="indicadorcitop">#REF!</definedName>
    <definedName name="inv" localSheetId="4">#REF!</definedName>
    <definedName name="inv">#REF!</definedName>
    <definedName name="inve" localSheetId="4">#REF!</definedName>
    <definedName name="inve">#REF!</definedName>
    <definedName name="inver2" localSheetId="5">#REF!</definedName>
    <definedName name="inver2" localSheetId="4">#REF!</definedName>
    <definedName name="inver2">#REF!</definedName>
    <definedName name="inversion" localSheetId="5">#REF!</definedName>
    <definedName name="inversion" localSheetId="4">#REF!</definedName>
    <definedName name="inversion">#REF!</definedName>
    <definedName name="macr" localSheetId="4">#REF!</definedName>
    <definedName name="macr">#REF!</definedName>
    <definedName name="Macroprocesos" localSheetId="5">#REF!</definedName>
    <definedName name="Macroprocesos" localSheetId="4">#REF!</definedName>
    <definedName name="Macroprocesos">#REF!</definedName>
    <definedName name="me" localSheetId="4">#REF!</definedName>
    <definedName name="me">#REF!</definedName>
    <definedName name="mee" localSheetId="4">#REF!</definedName>
    <definedName name="mee">#REF!</definedName>
    <definedName name="meet" localSheetId="4">#REF!</definedName>
    <definedName name="meet">#REF!</definedName>
    <definedName name="met" localSheetId="4">#REF!</definedName>
    <definedName name="met">#REF!</definedName>
    <definedName name="META" localSheetId="5">#REF!</definedName>
    <definedName name="META" localSheetId="4">#REF!</definedName>
    <definedName name="META">#REF!</definedName>
    <definedName name="META1" localSheetId="5">#REF!</definedName>
    <definedName name="META1" localSheetId="4">#REF!</definedName>
    <definedName name="META1">#REF!</definedName>
    <definedName name="META2" localSheetId="5">#REF!</definedName>
    <definedName name="META2" localSheetId="4">#REF!</definedName>
    <definedName name="META2">#REF!</definedName>
    <definedName name="META3" localSheetId="5">#REF!</definedName>
    <definedName name="META3" localSheetId="4">#REF!</definedName>
    <definedName name="META3">#REF!</definedName>
    <definedName name="META4" localSheetId="5">#REF!</definedName>
    <definedName name="META4" localSheetId="4">#REF!</definedName>
    <definedName name="META4">#REF!</definedName>
    <definedName name="METAT" localSheetId="5">#REF!</definedName>
    <definedName name="METAT" localSheetId="4">#REF!</definedName>
    <definedName name="METAT">#REF!</definedName>
    <definedName name="mett" localSheetId="4">#REF!</definedName>
    <definedName name="mett">#REF!</definedName>
    <definedName name="metta" localSheetId="4">#REF!</definedName>
    <definedName name="metta">#REF!</definedName>
    <definedName name="nev" localSheetId="4">#REF!</definedName>
    <definedName name="nev">#REF!</definedName>
    <definedName name="nindicador" localSheetId="4">#REF!</definedName>
    <definedName name="nindicador">#REF!</definedName>
    <definedName name="nivel" localSheetId="5">#REF!</definedName>
    <definedName name="nivel" localSheetId="4">#REF!</definedName>
    <definedName name="nivel">#REF!</definedName>
    <definedName name="nom" localSheetId="4">#REF!</definedName>
    <definedName name="nom">#REF!</definedName>
    <definedName name="NOMBRES" localSheetId="5">#REF!</definedName>
    <definedName name="NOMBRES" localSheetId="4">#REF!</definedName>
    <definedName name="NOMBRES">#REF!</definedName>
    <definedName name="nu" localSheetId="4">#REF!</definedName>
    <definedName name="nu">#REF!</definedName>
    <definedName name="NUMEROS" localSheetId="5">#REF!</definedName>
    <definedName name="NUMEROS" localSheetId="4">#REF!</definedName>
    <definedName name="NUMEROS">#REF!</definedName>
    <definedName name="obj" localSheetId="4">#REF!</definedName>
    <definedName name="obj">#REF!</definedName>
    <definedName name="objet" localSheetId="4">#REF!</definedName>
    <definedName name="objet">#REF!</definedName>
    <definedName name="OBJETIVOS" localSheetId="5">#REF!</definedName>
    <definedName name="OBJETIVOS" localSheetId="4">#REF!</definedName>
    <definedName name="OBJETIVOS">#REF!</definedName>
    <definedName name="Objetivos_calidad" localSheetId="5">#REF!</definedName>
    <definedName name="Objetivos_calidad" localSheetId="4">#REF!</definedName>
    <definedName name="Objetivos_calidad">#REF!</definedName>
    <definedName name="OBJINS" localSheetId="5">#REF!</definedName>
    <definedName name="OBJINS" localSheetId="4">#REF!</definedName>
    <definedName name="OBJINS">#REF!</definedName>
    <definedName name="objt" localSheetId="4">#REF!</definedName>
    <definedName name="objt">#REF!</definedName>
    <definedName name="obs" localSheetId="4">#REF!</definedName>
    <definedName name="obs">#REF!</definedName>
    <definedName name="OBSERVACIONES" localSheetId="5">#REF!</definedName>
    <definedName name="OBSERVACIONES" localSheetId="4">#REF!</definedName>
    <definedName name="OBSERVACIONES">#REF!</definedName>
    <definedName name="per" localSheetId="4">#REF!</definedName>
    <definedName name="per">#REF!</definedName>
    <definedName name="Periodicidad" localSheetId="5">#REF!</definedName>
    <definedName name="Periodicidad" localSheetId="4">#REF!</definedName>
    <definedName name="Periodicidad">#REF!</definedName>
    <definedName name="plan" localSheetId="4">#REF!</definedName>
    <definedName name="plan">#REF!</definedName>
    <definedName name="plane" localSheetId="4">#REF!</definedName>
    <definedName name="plane">#REF!</definedName>
    <definedName name="plant" localSheetId="4">#REF!</definedName>
    <definedName name="plant">#REF!</definedName>
    <definedName name="PLANTA_AB" localSheetId="5">#REF!</definedName>
    <definedName name="PLANTA_AB" localSheetId="4">#REF!</definedName>
    <definedName name="PLANTA_AB">#REF!</definedName>
    <definedName name="PLANTA_CR" localSheetId="5">#REF!</definedName>
    <definedName name="PLANTA_CR" localSheetId="4">#REF!</definedName>
    <definedName name="PLANTA_CR">#REF!</definedName>
    <definedName name="PLANTA_DF" localSheetId="5">#REF!</definedName>
    <definedName name="PLANTA_DF" localSheetId="4">#REF!</definedName>
    <definedName name="PLANTA_DF">#REF!</definedName>
    <definedName name="PLANTA_EN" localSheetId="5">#REF!</definedName>
    <definedName name="PLANTA_EN" localSheetId="4">#REF!</definedName>
    <definedName name="PLANTA_EN">#REF!</definedName>
    <definedName name="PLANTA_MA" localSheetId="5">#REF!</definedName>
    <definedName name="PLANTA_MA" localSheetId="4">#REF!</definedName>
    <definedName name="PLANTA_MA">#REF!</definedName>
    <definedName name="plantt" localSheetId="4">#REF!</definedName>
    <definedName name="plantt">#REF!</definedName>
    <definedName name="planttt" localSheetId="4">#REF!</definedName>
    <definedName name="planttt">#REF!</definedName>
    <definedName name="pr" localSheetId="4">#REF!</definedName>
    <definedName name="pr">#REF!</definedName>
    <definedName name="princ" localSheetId="4">#REF!</definedName>
    <definedName name="princ">#REF!</definedName>
    <definedName name="Principios_Gest_Fiscal" localSheetId="5">#REF!</definedName>
    <definedName name="Principios_Gest_Fiscal" localSheetId="4">#REF!</definedName>
    <definedName name="Principios_Gest_Fiscal">#REF!</definedName>
    <definedName name="proc" localSheetId="4">#REF!</definedName>
    <definedName name="proc">#REF!</definedName>
    <definedName name="Procesos" localSheetId="5">#REF!</definedName>
    <definedName name="Procesos" localSheetId="4">#REF!</definedName>
    <definedName name="Procesos">#REF!</definedName>
    <definedName name="procesoss" localSheetId="5">#REF!</definedName>
    <definedName name="procesoss" localSheetId="4">#REF!</definedName>
    <definedName name="procesoss">#REF!</definedName>
    <definedName name="procesosSGC" localSheetId="5">#REF!</definedName>
    <definedName name="procesosSGC" localSheetId="4">#REF!</definedName>
    <definedName name="procesosSGC">#REF!</definedName>
    <definedName name="procs" localSheetId="4">#REF!</definedName>
    <definedName name="procs">#REF!</definedName>
    <definedName name="ree" localSheetId="4">#REF!</definedName>
    <definedName name="ree">#REF!</definedName>
    <definedName name="REEMPLAZO" localSheetId="5">#REF!</definedName>
    <definedName name="REEMPLAZO" localSheetId="4">#REF!</definedName>
    <definedName name="REEMPLAZO">#REF!</definedName>
    <definedName name="rendicion" localSheetId="4">#REF!</definedName>
    <definedName name="rendicion">#REF!</definedName>
    <definedName name="res" localSheetId="4">#REF!</definedName>
    <definedName name="res">#REF!</definedName>
    <definedName name="RESULTADOS_PRIORITARIOS_INST" localSheetId="5">#REF!</definedName>
    <definedName name="RESULTADOS_PRIORITARIOS_INST" localSheetId="4">#REF!</definedName>
    <definedName name="RESULTADOS_PRIORITARIOS_INST">#REF!</definedName>
    <definedName name="RIESGO" localSheetId="4">#REF!</definedName>
    <definedName name="RIESGO">#REF!</definedName>
    <definedName name="RRR" localSheetId="5">#REF!</definedName>
    <definedName name="RRR" localSheetId="4">#REF!</definedName>
    <definedName name="RRR">#REF!</definedName>
    <definedName name="seg" localSheetId="4">#REF!</definedName>
    <definedName name="seg">#REF!</definedName>
    <definedName name="SEGUIMIENTO" localSheetId="5">#REF!</definedName>
    <definedName name="SEGUIMIENTO" localSheetId="4">#REF!</definedName>
    <definedName name="SEGUIMIENTO">#REF!</definedName>
    <definedName name="SGC" localSheetId="5">#REF!</definedName>
    <definedName name="SGC" localSheetId="4">#REF!</definedName>
    <definedName name="SGC">#REF!</definedName>
    <definedName name="sis" localSheetId="4">#REF!</definedName>
    <definedName name="sis">#REF!</definedName>
    <definedName name="tiip" localSheetId="4">#REF!</definedName>
    <definedName name="tiip">#REF!</definedName>
    <definedName name="tiipp" localSheetId="4">#REF!</definedName>
    <definedName name="tiipp">#REF!</definedName>
    <definedName name="tip" localSheetId="4">#REF!</definedName>
    <definedName name="tip">#REF!</definedName>
    <definedName name="Tipo" localSheetId="5">#REF!</definedName>
    <definedName name="Tipo" localSheetId="4">#REF!</definedName>
    <definedName name="Tipo">#REF!</definedName>
    <definedName name="TipoI" localSheetId="5">#REF!</definedName>
    <definedName name="TipoI" localSheetId="4">#REF!</definedName>
    <definedName name="TipoI">#REF!</definedName>
    <definedName name="TipoII" localSheetId="5">#REF!</definedName>
    <definedName name="TipoII" localSheetId="4">#REF!</definedName>
    <definedName name="TipoII">#REF!</definedName>
    <definedName name="Tipos" localSheetId="5">#REF!</definedName>
    <definedName name="Tipos" localSheetId="4">#REF!</definedName>
    <definedName name="Tipos">#REF!</definedName>
    <definedName name="Tipos2" localSheetId="5">#REF!</definedName>
    <definedName name="Tipos2" localSheetId="4">#REF!</definedName>
    <definedName name="Tipos2">#REF!</definedName>
    <definedName name="TiposDeControl" localSheetId="5">#REF!</definedName>
    <definedName name="TiposDeControl" localSheetId="4">#REF!</definedName>
    <definedName name="TiposDeControl">#REF!</definedName>
    <definedName name="tramites" localSheetId="4">#REF!</definedName>
    <definedName name="tramites">#REF!</definedName>
    <definedName name="transparencia" localSheetId="4">#REF!</definedName>
    <definedName name="transparencia">#REF!</definedName>
    <definedName name="ttip" localSheetId="4">#REF!</definedName>
    <definedName name="ttip">#REF!</definedName>
    <definedName name="tttip" localSheetId="4">#REF!</definedName>
    <definedName name="tttip">#REF!</definedName>
    <definedName name="uu" localSheetId="4">#REF!</definedName>
    <definedName name="uu">#REF!</definedName>
    <definedName name="Valor" localSheetId="5">#REF!</definedName>
    <definedName name="Valor" localSheetId="4">#REF!</definedName>
    <definedName name="Valor">#REF!</definedName>
    <definedName name="Valor2" localSheetId="5">#REF!</definedName>
    <definedName name="Valor2" localSheetId="4">#REF!</definedName>
    <definedName name="Valor2">#REF!</definedName>
    <definedName name="vlr" localSheetId="4">#REF!</definedName>
    <definedName name="vlr">#REF!</definedName>
    <definedName name="vvlr" localSheetId="4">#REF!</definedName>
    <definedName name="vvlr">#REF!</definedName>
    <definedName name="wr" localSheetId="4">#REF!</definedName>
    <definedName name="wr">#REF!</definedName>
    <definedName name="ww" localSheetId="5">#REF!</definedName>
    <definedName name="ww" localSheetId="4">#REF!</definedName>
    <definedName name="ww">#REF!</definedName>
    <definedName name="xxxx" localSheetId="5">#REF!</definedName>
    <definedName name="xxxx" localSheetId="4">#REF!</definedName>
    <definedName name="x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2">
      <go:sheetsCustomData xmlns:go="http://customooxmlschemas.google.com/" r:id="rId11" roundtripDataChecksum="GRQgJGFthIVX32xHZmEzElCgC6K3kaVnPg895Oynbz4="/>
    </ext>
  </extLst>
</workbook>
</file>

<file path=xl/calcChain.xml><?xml version="1.0" encoding="utf-8"?>
<calcChain xmlns="http://schemas.openxmlformats.org/spreadsheetml/2006/main">
  <c r="BH46" i="3" l="1"/>
  <c r="BH47" i="3"/>
  <c r="BH48" i="3"/>
  <c r="BH49" i="3"/>
  <c r="BH50" i="3"/>
  <c r="BH51" i="3"/>
  <c r="BH52" i="3"/>
  <c r="BH53" i="3"/>
  <c r="BH54" i="3"/>
  <c r="BH55" i="3"/>
  <c r="BH56" i="3"/>
  <c r="BH57" i="3"/>
  <c r="BH58" i="3"/>
  <c r="BH59" i="3"/>
  <c r="BH45" i="3"/>
  <c r="BH44" i="3"/>
  <c r="BH43" i="3"/>
  <c r="BH41" i="3"/>
  <c r="BH42" i="3"/>
  <c r="BH40" i="3"/>
  <c r="BH38" i="3"/>
  <c r="BH39" i="3"/>
  <c r="BD46" i="3"/>
  <c r="BD47" i="3"/>
  <c r="BD48" i="3"/>
  <c r="BD49" i="3"/>
  <c r="BD50" i="3"/>
  <c r="BD51" i="3"/>
  <c r="BD52" i="3"/>
  <c r="BD53" i="3"/>
  <c r="BD54" i="3"/>
  <c r="BD55" i="3"/>
  <c r="BD56" i="3"/>
  <c r="BD57" i="3"/>
  <c r="BD58" i="3"/>
  <c r="BD59" i="3"/>
  <c r="AZ46" i="3"/>
  <c r="AZ47" i="3"/>
  <c r="AZ48" i="3"/>
  <c r="AZ49" i="3"/>
  <c r="AZ50" i="3"/>
  <c r="AZ51" i="3"/>
  <c r="AZ52" i="3"/>
  <c r="AZ53" i="3"/>
  <c r="AZ54" i="3"/>
  <c r="AZ55" i="3"/>
  <c r="AZ56" i="3"/>
  <c r="AZ57" i="3"/>
  <c r="AZ58" i="3"/>
  <c r="AZ59" i="3"/>
  <c r="BD38" i="3"/>
  <c r="BD39" i="3"/>
  <c r="BD40" i="3"/>
  <c r="BD41" i="3"/>
  <c r="BD42" i="3"/>
  <c r="BD43" i="3"/>
  <c r="BD44" i="3"/>
  <c r="BD45" i="3"/>
  <c r="AZ38" i="3"/>
  <c r="AZ39" i="3"/>
  <c r="AZ40" i="3"/>
  <c r="AZ41" i="3"/>
  <c r="AZ42" i="3"/>
  <c r="AZ43" i="3"/>
  <c r="AZ44" i="3"/>
  <c r="AZ45" i="3"/>
  <c r="AV45" i="3"/>
  <c r="AV46" i="3"/>
  <c r="AV47" i="3"/>
  <c r="AV48" i="3"/>
  <c r="AV49" i="3"/>
  <c r="AV50" i="3"/>
  <c r="AV51" i="3"/>
  <c r="AV52" i="3"/>
  <c r="AV53" i="3"/>
  <c r="AV54" i="3"/>
  <c r="AV55" i="3"/>
  <c r="AV56" i="3"/>
  <c r="AV57" i="3"/>
  <c r="AV58" i="3"/>
  <c r="AV59" i="3"/>
  <c r="AV43" i="3"/>
  <c r="AV44" i="3"/>
  <c r="AV42" i="3"/>
  <c r="AV41" i="3"/>
  <c r="AV40" i="3"/>
  <c r="AV38" i="3"/>
  <c r="AV39" i="3"/>
  <c r="BL39" i="3" l="1"/>
  <c r="BM39" i="3"/>
  <c r="BN39" i="3"/>
  <c r="AV34" i="3" l="1"/>
  <c r="AV35" i="3"/>
  <c r="AV36" i="3"/>
  <c r="AV37" i="3"/>
  <c r="AZ34" i="3"/>
  <c r="AZ35" i="3"/>
  <c r="AZ36" i="3"/>
  <c r="AZ37" i="3"/>
  <c r="BD34" i="3"/>
  <c r="BD35" i="3"/>
  <c r="BD36" i="3"/>
  <c r="BD37" i="3"/>
  <c r="BH34" i="3"/>
  <c r="BH35" i="3"/>
  <c r="BH36" i="3"/>
  <c r="BH37" i="3"/>
  <c r="AV30" i="3"/>
  <c r="AZ30" i="3"/>
  <c r="BD30" i="3"/>
  <c r="BH30" i="3"/>
  <c r="BK36" i="3" l="1"/>
  <c r="BK37" i="3"/>
  <c r="BK35" i="3"/>
  <c r="BH33" i="3"/>
  <c r="BD33" i="3"/>
  <c r="AZ33" i="3"/>
  <c r="AV33" i="3"/>
  <c r="BH32" i="3"/>
  <c r="BD32" i="3"/>
  <c r="AZ32" i="3"/>
  <c r="AV32" i="3"/>
  <c r="BH31" i="3"/>
  <c r="BD31" i="3"/>
  <c r="AZ31" i="3"/>
  <c r="AV31" i="3"/>
  <c r="BH29" i="3"/>
  <c r="BD29" i="3"/>
  <c r="AZ29" i="3"/>
  <c r="AV29" i="3"/>
  <c r="BH28" i="3"/>
  <c r="BD28" i="3"/>
  <c r="AZ28" i="3"/>
  <c r="AV28" i="3"/>
  <c r="BH27" i="3"/>
  <c r="BD27" i="3"/>
  <c r="AZ27" i="3"/>
  <c r="AV27" i="3"/>
  <c r="BH26" i="3"/>
  <c r="BD26" i="3"/>
  <c r="AZ26" i="3"/>
  <c r="AV26" i="3"/>
  <c r="BH25" i="3"/>
  <c r="BD25" i="3"/>
  <c r="AZ25" i="3"/>
  <c r="AV25" i="3"/>
  <c r="BH24" i="3"/>
  <c r="BD24" i="3"/>
  <c r="AZ24" i="3"/>
  <c r="AV24" i="3"/>
  <c r="BH23" i="3"/>
  <c r="BD23" i="3"/>
  <c r="AZ23" i="3"/>
  <c r="AV23" i="3"/>
  <c r="BH22" i="3"/>
  <c r="BD22" i="3"/>
  <c r="AZ22" i="3"/>
  <c r="AV22" i="3"/>
  <c r="BH21" i="3"/>
  <c r="BD21" i="3"/>
  <c r="AZ21" i="3"/>
  <c r="AV21" i="3"/>
  <c r="BH20" i="3"/>
  <c r="BD20" i="3"/>
  <c r="AZ20" i="3"/>
  <c r="AV20" i="3"/>
  <c r="BH19" i="3"/>
  <c r="BD19" i="3"/>
  <c r="AZ19" i="3"/>
  <c r="AV19" i="3"/>
  <c r="BH18" i="3"/>
  <c r="BD18" i="3"/>
  <c r="AZ18" i="3"/>
  <c r="AV18" i="3"/>
  <c r="BH17" i="3"/>
  <c r="BD17" i="3"/>
  <c r="AZ17" i="3"/>
  <c r="AV17" i="3"/>
  <c r="BH16" i="3"/>
  <c r="BD16" i="3"/>
  <c r="AZ16" i="3"/>
  <c r="AV16" i="3"/>
  <c r="BH15" i="3"/>
  <c r="BD15" i="3"/>
  <c r="AZ15" i="3"/>
  <c r="AV15" i="3"/>
  <c r="BH14" i="3"/>
  <c r="BD14" i="3"/>
  <c r="AZ14" i="3"/>
  <c r="AV14" i="3"/>
  <c r="BH13" i="3"/>
  <c r="BD13" i="3"/>
  <c r="AZ13" i="3"/>
  <c r="AV13" i="3"/>
  <c r="BH12" i="3"/>
  <c r="BD12" i="3"/>
  <c r="AZ12" i="3"/>
  <c r="AV12" i="3"/>
  <c r="BH11" i="3"/>
  <c r="BD11" i="3"/>
  <c r="AZ11" i="3"/>
  <c r="AV11" i="3"/>
  <c r="BH10" i="3"/>
  <c r="BD10" i="3"/>
  <c r="AZ10" i="3"/>
  <c r="AV10" i="3"/>
  <c r="BH9" i="3"/>
  <c r="BD9" i="3"/>
  <c r="AZ9" i="3"/>
  <c r="AV9" i="3"/>
  <c r="BH8" i="3"/>
  <c r="BD8" i="3"/>
  <c r="AZ8" i="3"/>
  <c r="AV8" i="3"/>
  <c r="Q126" i="1"/>
  <c r="Q125" i="1"/>
  <c r="Q124" i="1"/>
  <c r="Q123" i="1"/>
  <c r="Q122" i="1"/>
  <c r="Q121" i="1"/>
  <c r="Q120" i="1"/>
  <c r="Q119" i="1"/>
  <c r="Q118" i="1"/>
  <c r="Q117" i="1"/>
  <c r="Q116" i="1"/>
  <c r="Q115" i="1"/>
  <c r="Q114" i="1"/>
  <c r="Q84" i="1"/>
  <c r="BK29" i="3" l="1"/>
  <c r="BK26" i="3"/>
  <c r="BK32" i="3"/>
  <c r="BK33" i="3"/>
  <c r="BK18" i="3"/>
  <c r="BK22" i="3"/>
  <c r="BK20" i="3"/>
  <c r="BK23" i="3"/>
  <c r="BK8" i="3"/>
  <c r="BK17" i="3"/>
  <c r="BK21" i="3"/>
  <c r="BK12" i="3"/>
  <c r="BK16" i="3"/>
  <c r="BK9" i="3"/>
  <c r="BK10" i="3"/>
  <c r="BK19" i="3"/>
  <c r="BK11" i="3"/>
  <c r="BK24" i="3"/>
  <c r="BK27" i="3"/>
  <c r="BK25" i="3"/>
  <c r="BK28" i="3"/>
  <c r="BK31" i="3"/>
  <c r="BK3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000-000001000000}">
      <text>
        <r>
          <rPr>
            <sz val="11"/>
            <color theme="1"/>
            <rFont val="Calibri"/>
            <family val="2"/>
            <scheme val="minor"/>
          </rPr>
          <t>======
ID#AAABUBarCLQ
    (2024-10-24 13:26:42)
La Oficina Asesora de Planeación y cumplimiento actualiza la base de datos cuando se requiera si hay un cambio o nuevo lineamiento, política, planes estratégicos, etc.</t>
        </r>
      </text>
    </comment>
    <comment ref="J83" authorId="0" shapeId="0" xr:uid="{00000000-0006-0000-0000-000004000000}">
      <text>
        <r>
          <rPr>
            <sz val="11"/>
            <color theme="1"/>
            <rFont val="Calibri"/>
            <family val="2"/>
            <scheme val="minor"/>
          </rPr>
          <t>======
ID#AAABOEfntPo
Jenniffer Johanna Serrano Ulloque    (2024-06-05 12:12:16)
antes PAAC</t>
        </r>
      </text>
    </comment>
    <comment ref="O83" authorId="0" shapeId="0" xr:uid="{00000000-0006-0000-0000-000002000000}">
      <text>
        <r>
          <rPr>
            <sz val="11"/>
            <color theme="1"/>
            <rFont val="Calibri"/>
            <family val="2"/>
            <scheme val="minor"/>
          </rPr>
          <t>======
ID#AAABOEfntQY
Jenniffer Johanna Serrano Ulloque    (2024-06-05 12:12:16)
Los equipos de trabajo se actualizarán según la norma vigente</t>
        </r>
      </text>
    </comment>
  </commentList>
  <extLst>
    <ext xmlns:r="http://schemas.openxmlformats.org/officeDocument/2006/relationships" uri="GoogleSheetsCustomDataVersion2">
      <go:sheetsCustomData xmlns:go="http://customooxmlschemas.google.com/" r:id="rId1" roundtripDataSignature="AMtx7mgbm8oxvnvyGYCDxKFFxXrmOXoJY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200-000009000000}">
      <text>
        <r>
          <rPr>
            <sz val="11"/>
            <color theme="1"/>
            <rFont val="Calibri"/>
            <family val="2"/>
            <scheme val="minor"/>
          </rPr>
          <t>======
ID#AAABUBarCK4
    (2024-10-24 13:26:42)
Incluye cambios y aprobaciones en Comité</t>
        </r>
      </text>
    </comment>
    <comment ref="BL6" authorId="0" shapeId="0" xr:uid="{00000000-0006-0000-0200-000013000000}">
      <text>
        <r>
          <rPr>
            <sz val="11"/>
            <color theme="1"/>
            <rFont val="Calibri"/>
            <family val="2"/>
            <scheme val="minor"/>
          </rPr>
          <t>======
ID#AAABOEfntPM
serje    (2024-06-05 12:12:16)
Directriz política de gestión de resultados.
Criterios de análisis</t>
        </r>
      </text>
    </comment>
    <comment ref="B7" authorId="0" shapeId="0" xr:uid="{00000000-0006-0000-0200-000006000000}">
      <text>
        <r>
          <rPr>
            <sz val="11"/>
            <color theme="1"/>
            <rFont val="Calibri"/>
            <family val="2"/>
            <scheme val="minor"/>
          </rPr>
          <t>======
ID#AAABUBarCLI
    (2024-10-24 13:26:42)
Código único del indicador establecido por la OAPC</t>
        </r>
      </text>
    </comment>
    <comment ref="E7" authorId="0" shapeId="0" xr:uid="{00000000-0006-0000-0200-000007000000}">
      <text>
        <r>
          <rPr>
            <sz val="11"/>
            <color theme="1"/>
            <rFont val="Calibri"/>
            <family val="2"/>
            <scheme val="minor"/>
          </rPr>
          <t>======
ID#AAABUBarCLA
    (2024-10-24 13:26:42)
Establecidos en el Plan Estratégico Institucional</t>
        </r>
      </text>
    </comment>
    <comment ref="H7" authorId="0" shapeId="0" xr:uid="{00000000-0006-0000-0200-000008000000}">
      <text>
        <r>
          <rPr>
            <sz val="11"/>
            <color theme="1"/>
            <rFont val="Calibri"/>
            <family val="2"/>
            <scheme val="minor"/>
          </rPr>
          <t>======
ID#AAABUBarCK0
    (2024-10-24 13:26:42)
En el caso que el indicador aplique a varios planes, diligenciar los datos adicionales en el campo Observaciones - columna BD</t>
        </r>
      </text>
    </comment>
    <comment ref="I7" authorId="0" shapeId="0" xr:uid="{00000000-0006-0000-0200-000005000000}">
      <text>
        <r>
          <rPr>
            <sz val="11"/>
            <color theme="1"/>
            <rFont val="Calibri"/>
            <family val="2"/>
            <scheme val="minor"/>
          </rPr>
          <t>======
ID#AAABUBarCLE
    (2024-10-24 13:26:42)
Se obtiene de la 1-PET-P-01 Política y lineamientos para la gestión de calidad</t>
        </r>
      </text>
    </comment>
    <comment ref="M7" authorId="0" shapeId="0" xr:uid="{00000000-0006-0000-0200-00000F000000}">
      <text>
        <r>
          <rPr>
            <sz val="11"/>
            <color theme="1"/>
            <rFont val="Calibri"/>
            <family val="2"/>
            <scheme val="minor"/>
          </rPr>
          <t>======
ID#AAABUBarCKc
    (2024-10-24 13:26:42)
Se diligencia según necesidad. Para las metas misionales y la identificación en el Plan Estratégico Institucional (PEI) se registra el nombre del Sector/ Macroproyecto</t>
        </r>
      </text>
    </comment>
    <comment ref="S7" authorId="0" shapeId="0" xr:uid="{00000000-0006-0000-0200-00000D000000}">
      <text>
        <r>
          <rPr>
            <sz val="11"/>
            <color theme="1"/>
            <rFont val="Calibri"/>
            <family val="2"/>
            <scheme val="minor"/>
          </rPr>
          <t>======
ID#AAABUBarCKk
    (2024-10-24 13:26:42)
PA= Plan de Acción
PT= Programa de Transparencia
BrechasF= Plan cierre Brechas FURAG</t>
        </r>
      </text>
    </comment>
    <comment ref="T7" authorId="0" shapeId="0" xr:uid="{00000000-0006-0000-0200-00000B000000}">
      <text>
        <r>
          <rPr>
            <sz val="11"/>
            <color theme="1"/>
            <rFont val="Calibri"/>
            <family val="2"/>
            <scheme val="minor"/>
          </rPr>
          <t>======
ID#AAABUBarCKo
    (2024-10-24 13:26:42)
Riesgo asociado a la matriz de riesgos vigente del Fondo Adaptación, según la fuentes de origen (ej. Macroproceso)</t>
        </r>
      </text>
    </comment>
    <comment ref="AF7" authorId="0" shapeId="0" xr:uid="{00000000-0006-0000-0200-00000E000000}">
      <text>
        <r>
          <rPr>
            <sz val="11"/>
            <color theme="1"/>
            <rFont val="Calibri"/>
            <family val="2"/>
            <scheme val="minor"/>
          </rPr>
          <t>======
ID#AAABUBarCKg
    (2024-10-24 13:26:42)
Las características del indicador depende del ciclo de vida del producto/resultado.  de Efecto o de Impacto son a largo plazo. Analizar el tiempo de medición del indicador.</t>
        </r>
      </text>
    </comment>
    <comment ref="AM7" authorId="0" shapeId="0" xr:uid="{00000000-0006-0000-0200-000003000000}">
      <text>
        <r>
          <rPr>
            <sz val="11"/>
            <color theme="1"/>
            <rFont val="Calibri"/>
            <family val="2"/>
            <scheme val="minor"/>
          </rPr>
          <t>======
ID#AAABUBarCLU
    (2024-10-24 13:26:42)
En el caso particular que el cargo no este en el equipo de trabajo columna AG debe incluir el área de vinculación en la columna Observaciones</t>
        </r>
      </text>
    </comment>
    <comment ref="AN7" authorId="0" shapeId="0" xr:uid="{00000000-0006-0000-0200-00000C000000}">
      <text>
        <r>
          <rPr>
            <sz val="11"/>
            <color theme="1"/>
            <rFont val="Calibri"/>
            <family val="2"/>
            <scheme val="minor"/>
          </rPr>
          <t>======
ID#AAABUBarCKs
    (2024-10-24 13:26:42)
Otros: Cuál?</t>
        </r>
      </text>
    </comment>
    <comment ref="AP7" authorId="0" shapeId="0" xr:uid="{00000000-0006-0000-0200-000001000000}">
      <text>
        <r>
          <rPr>
            <sz val="11"/>
            <color theme="1"/>
            <rFont val="Calibri"/>
            <family val="2"/>
            <scheme val="minor"/>
          </rPr>
          <t>======
ID#AAABUBbE1j4
    (2024-10-24 13:26:42)
Corresponde a las herramientas establecidas en las diferentes áreas para el reporte y seguimiento de los indicadores (ejemplo: herramienta de seguimiento a planes  plan de acción). Seguimiento (cuantitativo y cualitativo)</t>
        </r>
      </text>
    </comment>
    <comment ref="AQ7" authorId="0" shapeId="0" xr:uid="{00000000-0006-0000-0200-00000A000000}">
      <text>
        <r>
          <rPr>
            <sz val="11"/>
            <color theme="1"/>
            <rFont val="Calibri"/>
            <family val="2"/>
            <scheme val="minor"/>
          </rPr>
          <t>======
ID#AAABUBarCKw
    (2024-10-24 13:26:42)
Periodicidad de la programación se refiere al periodo programado para cumplir la meta: mensual, trimestral, cuatrimestral, semestral, otro ¿cuál?
Es diferente al periodo de reporte de avance, que se refiere al seguimiento mensual de la OAPC a los planes de la entidad o seguimiento a los indicadores de procesos, de acuerdo con los lineamientos de la OAPC</t>
        </r>
      </text>
    </comment>
    <comment ref="AV7" authorId="0" shapeId="0" xr:uid="{00000000-0006-0000-0200-000002000000}">
      <text>
        <r>
          <rPr>
            <sz val="11"/>
            <color theme="1"/>
            <rFont val="Calibri"/>
            <family val="2"/>
            <scheme val="minor"/>
          </rPr>
          <t>======
ID#AAABUBbE1j0
    (2024-10-24 13:26:42)
Trimestre</t>
        </r>
      </text>
    </comment>
    <comment ref="AZ7" authorId="0" shapeId="0" xr:uid="{00000000-0006-0000-0200-000012000000}">
      <text>
        <r>
          <rPr>
            <sz val="11"/>
            <color theme="1"/>
            <rFont val="Calibri"/>
            <family val="2"/>
            <scheme val="minor"/>
          </rPr>
          <t>======
ID#AAABOEfntP0
Jenniffer Johanna Serrano Ulloque    (2024-06-05 12:12:16)
Trimestre</t>
        </r>
      </text>
    </comment>
    <comment ref="BD7" authorId="0" shapeId="0" xr:uid="{00000000-0006-0000-0200-000014000000}">
      <text>
        <r>
          <rPr>
            <sz val="11"/>
            <color theme="1"/>
            <rFont val="Calibri"/>
            <family val="2"/>
            <scheme val="minor"/>
          </rPr>
          <t>======
ID#AAABOEfntPU
Jenniffer Johanna Serrano Ulloque    (2024-06-05 12:12:16)
Trimestre</t>
        </r>
      </text>
    </comment>
    <comment ref="BH7" authorId="0" shapeId="0" xr:uid="{00000000-0006-0000-0200-000011000000}">
      <text>
        <r>
          <rPr>
            <sz val="11"/>
            <color theme="1"/>
            <rFont val="Calibri"/>
            <family val="2"/>
            <scheme val="minor"/>
          </rPr>
          <t>======
ID#AAABOEfntQc
Jenniffer Johanna Serrano Ulloque    (2024-06-05 12:12:16)
Trimestre</t>
        </r>
      </text>
    </comment>
    <comment ref="BI7" authorId="0" shapeId="0" xr:uid="{00000000-0006-0000-0200-000004000000}">
      <text>
        <r>
          <rPr>
            <sz val="11"/>
            <color theme="1"/>
            <rFont val="Calibri"/>
            <family val="2"/>
            <scheme val="minor"/>
          </rPr>
          <t>======
ID#AAABUBarCLM
    (2024-10-24 13:26:42)
Columna BI: Incluir avance descriptivo o cualitativo (si se requiere)
Columna BJ incluir MM -AAAA:  mes Ay año. Ejemplo: MAYO 2024. 
Rango en el que se ubica el indicador de acuerdo con los lineamientos de la Política y lineamientos para la gestión de resultados de la Entidad:
VERDE - Metas Ejecutadas &gt;=100%
AMARILLO - Metas en alerta &gt;=70%&lt;99%
ROJO - Metas Rezagadas &lt;70%</t>
        </r>
      </text>
    </comment>
  </commentList>
  <extLst>
    <ext xmlns:r="http://schemas.openxmlformats.org/officeDocument/2006/relationships" uri="GoogleSheetsCustomDataVersion2">
      <go:sheetsCustomData xmlns:go="http://customooxmlschemas.google.com/" r:id="rId1" roundtripDataSignature="AMtx7mjXVqYO4g6vAAMaPgWn1esO6RNwhQ=="/>
    </ext>
  </extLst>
</comments>
</file>

<file path=xl/sharedStrings.xml><?xml version="1.0" encoding="utf-8"?>
<sst xmlns="http://schemas.openxmlformats.org/spreadsheetml/2006/main" count="2743" uniqueCount="1000">
  <si>
    <t>Base de Datos</t>
  </si>
  <si>
    <t>ARTÍCULO 3°. EJES DE TRANSFORMACIÓN DEL PLAN NACIONAL DE DESARROLLO "Plan Nacional de Desarrollo 2022-2026 “Colombia potencia mundial de la vida"</t>
  </si>
  <si>
    <t>1_Ordenamiento del territorio alrededor del agua</t>
  </si>
  <si>
    <t>4_Transformación productiva, internacionalización y acción climática</t>
  </si>
  <si>
    <t>N/A</t>
  </si>
  <si>
    <t>no aplica</t>
  </si>
  <si>
    <t>Todos</t>
  </si>
  <si>
    <t>2_Seguridad humana y justicia social</t>
  </si>
  <si>
    <t>3_Derecho humano a la alimentación</t>
  </si>
  <si>
    <t>5_Convergencia regional</t>
  </si>
  <si>
    <t>Objetivos estratégicos</t>
  </si>
  <si>
    <t>OE1</t>
  </si>
  <si>
    <t>OE 1 Misional</t>
  </si>
  <si>
    <t>PERSPECTIVA EXTERNA</t>
  </si>
  <si>
    <t>OE 1: Identificar, estructurar y ejecutar proyectos de restauración ecológica y ordenamiento territorial para el aprovechamiento de la diversificación productiva fomentando la economía circular, la conservación de las fuentes hídricas y el manejo adecuado de residuos sólidos que contribuyan a la adaptación al cambio climático en los territorios</t>
  </si>
  <si>
    <t>OE2</t>
  </si>
  <si>
    <t>OE 2 Misional</t>
  </si>
  <si>
    <t>OE 2: Identificar, estructurar y gestionar proyectos que contribuyan a la reducción del riesgo, la adaptación al cambio climático y la recuperación post-desastre</t>
  </si>
  <si>
    <t>OE3</t>
  </si>
  <si>
    <t>OE 3 Misional</t>
  </si>
  <si>
    <t>OE 3: Adoptar e implementar estrategias para la recuperación y fortalecimiento socioeconómico del territorio, de manera que estas, le permitan a la población una adaptación sostenible al cambio climático</t>
  </si>
  <si>
    <t>OE4</t>
  </si>
  <si>
    <t>OE 4 Misional</t>
  </si>
  <si>
    <t>OE 4: Identificar y promover iniciativas locales para la adaptación al cambio climático y la prevención y gestión del riesgo, propiciando la transformación de hábitos y costumbres en la forma de habitar los territorios para: el acceso al agua, al suelo y a la vivienda; a la accesibilidad, la movilidad y la conectividad; y a espacios para la salud, la educación y la cultura; fortaleciendo procesos sociales desde el encuentro y la participación comunitaria, en el marco del derecho a un hábitat digno, fortalecimiento la atención del fenómeno de la niña (2010-2011) en el área de infraestructura, fomentando su integración en el territorio con las nuevas estrategias para la adaptación al cambio climático y la prevención y gestión del riesgo</t>
  </si>
  <si>
    <t>OE5</t>
  </si>
  <si>
    <t>OE 5 Transversal</t>
  </si>
  <si>
    <t>PERSPECTIVA INTERNA</t>
  </si>
  <si>
    <t>OE 5: Fortalecer una cultura organizacional orientada al relacionamiento eficaz con los usuarios, al desarrollo del talento humano y a la modernización de la gestión del Fondo Adaptación</t>
  </si>
  <si>
    <t>OE_M</t>
  </si>
  <si>
    <t>OE Misionlaes</t>
  </si>
  <si>
    <t>OE_T</t>
  </si>
  <si>
    <t>OE Transversal</t>
  </si>
  <si>
    <t>Proyectos de inversión</t>
  </si>
  <si>
    <t>1_Reconstrucción de zonas e infraestructuras afectadas por la ocurrencia del fenómeno de la niña 2010-2011.</t>
  </si>
  <si>
    <t>2_Implementación de herramientas para la inclusión productiva de la población en la zona de la interconexión vial Yatí – Bodega - departamento de Bolívar - municipios de Magangué, Cicuco, Talaigua nuevo, Mompós</t>
  </si>
  <si>
    <t>3_Construcción de viviendas en el nuevo casco urbano de gramalote</t>
  </si>
  <si>
    <t>4_Implementación de medidas de recuperación de las dinámicas hídricas naturales de la región de la Mojana en el contexto actual de cambio climático y reducción de riesgo Bolívar, Sucre, Córdoba, Antioquia</t>
  </si>
  <si>
    <t>5_Implementación de intervenciones para la reducción del riesgo de inundación en los municipios del núcleo de la región de la Mojana. Bolívar, Córdoba, Sucre</t>
  </si>
  <si>
    <t>ID Objetivo estratégico de la Gestión de Calidad</t>
  </si>
  <si>
    <t>SGC 1 Reducir a 0% la vulnerabilidad física y socio-económica... zonas de riesgo</t>
  </si>
  <si>
    <t>Reducir a 0% la vulnerabilidad física y socio-económica de las personas que habitan en las zonas de riesgo de desastres por fenómenos climáticos, cubiertas dentro del alcance de la intervención pública realizada por el Fondo Adaptación.</t>
  </si>
  <si>
    <t>SGC 2 Reducir la vulnerabilidad física y socio-económica del 100% de las personas… zonas de riesgo</t>
  </si>
  <si>
    <t>Reducir la vulnerabilidad física y socio-económica del 100% de las personas que habitan en las zonas de riesgo de desastres por fenómenos climáticos cubiertas dentro del alcance de la intervención pública realizada por el Fondo Adaptación.</t>
  </si>
  <si>
    <t>SGC 3 Reducir a 0% la repetición de inversión pública del estado en las zonas de riesgo</t>
  </si>
  <si>
    <t>Reducir a 0% la repetición de inversión pública del estado en las zonas de riesgo de desastres por fenómenos climáticos realizada dentro del alcance de la intervención pública realizada por el Fondo Adaptación.</t>
  </si>
  <si>
    <t>SGC 4 Asegurar la participación ciudadana… en la
gestión del 100% de los proyectos</t>
  </si>
  <si>
    <t>Asegurar la participación ciudadana y de los demás grupos de interés, en la gestión del 100% de los proyectos ejecutados por el Fondo Adaptación.</t>
  </si>
  <si>
    <t>SGC 5 Generar de activos de conocimiento sobre intervención pública… lecciones aprendidas</t>
  </si>
  <si>
    <t>Generar de activos de conocimiento sobre intervención pública (proyectos de infraestructura y/o desarrollo socio-económico) con enfoque integral de riesgo de desastres y adaptación al cambio climático, a partir de las lecciones aprendidas en la gestión institucional.</t>
  </si>
  <si>
    <t>SGC 6 Aprovechar al interior de la entidad, los activos de conocimiento… mejora continua</t>
  </si>
  <si>
    <t>Aprovechar al interior de la entidad, los activos de conocimiento generados en la gestión de estructuración y ejecución de proyectos con enfoque integral de riesgo de desastres y adaptación al cambio climático, como elementos clave de la mejora continua de la gestión.</t>
  </si>
  <si>
    <t>SGC 7 Transferir a diferentes instituciones del país, activos de conocimiento sobre intervención pública …</t>
  </si>
  <si>
    <t>Transferir a diferentes instituciones del país, activos de conocimiento sobre intervención pública (proyectos de infraestructura y/o desarrollo socio-económico) con enfoque integral de riesgo de desastres y adaptación al cambio climático, como parte de la mejora continua de la gestión pública.</t>
  </si>
  <si>
    <t>Integración de los Planes Institucionales (Decreto 612 de 2018) o Indicadores de Procesos</t>
  </si>
  <si>
    <t>P1</t>
  </si>
  <si>
    <t>PES (Sectorial)</t>
  </si>
  <si>
    <t>Plan Estratégico Sectorial</t>
  </si>
  <si>
    <t>P2</t>
  </si>
  <si>
    <t>PAI (Integrado)</t>
  </si>
  <si>
    <t>Plan de Acción Institucional integrado</t>
  </si>
  <si>
    <t>P3</t>
  </si>
  <si>
    <t>PAAd (Adquisiciones)</t>
  </si>
  <si>
    <t>Plan Anual de Adquisiciones</t>
  </si>
  <si>
    <t>P4</t>
  </si>
  <si>
    <t>PTEP (antes PAAC)</t>
  </si>
  <si>
    <t>Programa de Transparencia y Ética Pública (antes Plan Anticorrupción y de Atención al Ciudadano PAAC)</t>
  </si>
  <si>
    <t>P5</t>
  </si>
  <si>
    <t>PINAR (Archivo)</t>
  </si>
  <si>
    <t>Plan Institucional de Archivos</t>
  </si>
  <si>
    <t>P6</t>
  </si>
  <si>
    <t>PSPI (Seguridad info)</t>
  </si>
  <si>
    <t>Plan de Seguridad y Privacidad de la Información</t>
  </si>
  <si>
    <t>P7</t>
  </si>
  <si>
    <t>PETIC (Tecnología)</t>
  </si>
  <si>
    <t>Plan Estratégico de las Tecnologías de la Información y Comunicaciones</t>
  </si>
  <si>
    <t>P8</t>
  </si>
  <si>
    <t>PTRSPI (Riesgos privacidad info)</t>
  </si>
  <si>
    <t>Plan de Tratamiento de Riesgos de Seguridad y Privacidad de la Información</t>
  </si>
  <si>
    <t>P9</t>
  </si>
  <si>
    <t>PETH (Talento H)</t>
  </si>
  <si>
    <t>Plan Estratégico de Talento 
Humano</t>
  </si>
  <si>
    <t>P10</t>
  </si>
  <si>
    <t>PAV (Vacantes)</t>
  </si>
  <si>
    <t>Plan Anual de Vacantes</t>
  </si>
  <si>
    <t>P11</t>
  </si>
  <si>
    <t>PPRH (Prevención recurso H)</t>
  </si>
  <si>
    <t>Plan de Previsión de Recursos Humanos</t>
  </si>
  <si>
    <t>P12</t>
  </si>
  <si>
    <t>SST (Salud en el Trabajo)</t>
  </si>
  <si>
    <t>Plan de Trabajo Anual en Seguridad y Salud en el Trabajo</t>
  </si>
  <si>
    <t>P13</t>
  </si>
  <si>
    <t>PII (Incentivos)</t>
  </si>
  <si>
    <t>Plan de Incentivos Institucionales</t>
  </si>
  <si>
    <t>P14</t>
  </si>
  <si>
    <t>PIC (Capacitación)</t>
  </si>
  <si>
    <t>Plan Institucional de Capacitación</t>
  </si>
  <si>
    <t>P15</t>
  </si>
  <si>
    <t>PIGA (Ambiental)</t>
  </si>
  <si>
    <t>Plan Institucional de Gestión Ambiental*</t>
  </si>
  <si>
    <t>P16</t>
  </si>
  <si>
    <t>FURAG (brechas 2022)</t>
  </si>
  <si>
    <t>Plan de cierre brechas FURAG 2022</t>
  </si>
  <si>
    <t>P 17</t>
  </si>
  <si>
    <t>Indicador Procesos</t>
  </si>
  <si>
    <t>Indicadores de Procesos</t>
  </si>
  <si>
    <t>P18</t>
  </si>
  <si>
    <t>NA</t>
  </si>
  <si>
    <t>No aplica</t>
  </si>
  <si>
    <t>Mapa de aseguramiento (Matriz de Riesgos 5.0) CICCI 2023 https://www.fondoadaptacion.gov.co/intranet/index.php/para-trabajar/mapa-de-procesos</t>
  </si>
  <si>
    <t>Consecutivo</t>
  </si>
  <si>
    <t xml:space="preserve">Fuente de origen de riesgo </t>
  </si>
  <si>
    <t>ID Riesgo</t>
  </si>
  <si>
    <t>Riesgo</t>
  </si>
  <si>
    <t>...MP-1 Direccionamiento estratégico 
...MP-2 Gestión de conocimiento e información
...MP-3 Gestión de portafolio
...MP-4 Gestión de Programas y proyectos
...MP-12 Monitoreo y evaluación
...Plan Estratégico Institucional
...Plan de Acción Anual
…Políticas Institucionales
...PGN</t>
  </si>
  <si>
    <t>R-1</t>
  </si>
  <si>
    <t>Riesgo: (1) Atención inoportuna de la población afectada por el "Fenómeno de La Niña 2010-2011" por políticas institucionales no adecuadas debido a desconocimiento del objeto misional de la Entidad</t>
  </si>
  <si>
    <t>...MP-4 Gestión Integral de programas y Proyectos
...MP-7 Gestión Financiera
...MP-12 Monitoreo y Control</t>
  </si>
  <si>
    <t>R-9</t>
  </si>
  <si>
    <t>Riesgo: (9) Aprobación de pagos indebidos a contratistas por parte de supervisores debido a documentación incompleta o fraudulenta afectando el desarrollo económico del proyecto</t>
  </si>
  <si>
    <t>...MP-5 Gestión de Arquitectura de T.I.
…MP-7 Gestión Financiera
…MP-9 Gestión Documental
...MP-12 Monitoreo y evaluación
...Sistemas de información de la Entidad (PSA, SIFA, DataFondo, etc.).</t>
  </si>
  <si>
    <t>R-10</t>
  </si>
  <si>
    <t>Riesgo: (10) Manipulación indebida de datos en los sistemas de información del fondo adaptación por funcionarios debido a presión de interesados</t>
  </si>
  <si>
    <t>...MP-12 Monitoreo y Evaluación
…Plan Estratégico Sectorial
…Plan Estratégico Institucional
…Plan de Acción Anual
…Plan Anual de Adquisiciones
…Plan Institucional de Capacitación
...Plan Institucional de Gestión Ambiental
...Plan Institucional de Archivos
...Plan Estratégico de Talento Humano
…Plan Anticorrupción y Atención al Ciudadano
…Plan de Contratación
...Plan estratégico TIC</t>
  </si>
  <si>
    <t>R-11</t>
  </si>
  <si>
    <t>Riesgo: (11) Inexactitud en la medición de los resultados del monitoreo de los planes institucionales, por error humano</t>
  </si>
  <si>
    <t>...MP-6 Gestión de Talento Humano
...Plan Estratégico de Talento Humano</t>
  </si>
  <si>
    <t>R-12</t>
  </si>
  <si>
    <t>Riesgo: (12) Incumplimiento de los Planes Institucionales en el marco del Plan Estratégico de Talento Humano</t>
  </si>
  <si>
    <t>...MP-9 Gestión de Servicios
…Programa de Transparencia y Ética Pública (antes Plan Anticorrupción y de Atención al Ciudadano PAAC)</t>
  </si>
  <si>
    <t>R-13</t>
  </si>
  <si>
    <t>Riesgo: (13) Incumplimiento en el trámite oportuno de PQRSD</t>
  </si>
  <si>
    <t>...MP-8 Gestión Contractual
…Plan de Contratación
…Manual de Contratación</t>
  </si>
  <si>
    <t>R-14</t>
  </si>
  <si>
    <t>Riesgo: (14) Celebración indebida de contratos por no cumplir con los requisitos establecidos por el régimen actual de contratación</t>
  </si>
  <si>
    <t>...MP-11 Gestión de comunicaciones</t>
  </si>
  <si>
    <t>R-15</t>
  </si>
  <si>
    <t>Riesgo: (15) Desprestigio institucional por errores de comunicación</t>
  </si>
  <si>
    <t>Año o Vigencia</t>
  </si>
  <si>
    <t>ID INDICADOR</t>
  </si>
  <si>
    <t>EJEMPLOI1_OE4P2A5</t>
  </si>
  <si>
    <t>Indicador (I)</t>
  </si>
  <si>
    <t>I1_</t>
  </si>
  <si>
    <t>Orden de la numeración 1</t>
  </si>
  <si>
    <t>Objetivo Estratégico (OE)</t>
  </si>
  <si>
    <t>Plan (P)</t>
  </si>
  <si>
    <t>Área (A)</t>
  </si>
  <si>
    <t>A5</t>
  </si>
  <si>
    <t>Subgerencia de Gestión del Riesgo</t>
  </si>
  <si>
    <t>Equipo de Trabajo (ET)</t>
  </si>
  <si>
    <t>ET18.3</t>
  </si>
  <si>
    <t>Gestión Infraestructura Resiliente (Sector Salud)</t>
  </si>
  <si>
    <t>Intev_XX (corresponde al ID de la intervención para el caso de los indicadores misionales conformados por varias intervenciones)</t>
  </si>
  <si>
    <t>Interv_XX</t>
  </si>
  <si>
    <t>Interv_187-0380</t>
  </si>
  <si>
    <t>Código</t>
  </si>
  <si>
    <t>Macroproceso</t>
  </si>
  <si>
    <t>Proceso</t>
  </si>
  <si>
    <t>Objeto del proceso</t>
  </si>
  <si>
    <t>Tipo de Proceso</t>
  </si>
  <si>
    <t>Política MIPG</t>
  </si>
  <si>
    <t>Líder institucional Política MIPG</t>
  </si>
  <si>
    <t>Componentes PTEP</t>
  </si>
  <si>
    <t>ID Área</t>
  </si>
  <si>
    <t>Área del FA Responsable</t>
  </si>
  <si>
    <t>ID ET</t>
  </si>
  <si>
    <t>Equipo de Trabajo</t>
  </si>
  <si>
    <t>Mes</t>
  </si>
  <si>
    <t>Área+ E.T</t>
  </si>
  <si>
    <t>Periodicidad de Programación</t>
  </si>
  <si>
    <t>Herramienta de Reporte y Seguimiento</t>
  </si>
  <si>
    <t>1 Direccionamiento Estratégico</t>
  </si>
  <si>
    <t>PET</t>
  </si>
  <si>
    <t>1.1 Planeación Estratégica</t>
  </si>
  <si>
    <t>Estratégico</t>
  </si>
  <si>
    <t>Gobierno Digital</t>
  </si>
  <si>
    <t>GERENCIA - ET Tecnologías de la Información</t>
  </si>
  <si>
    <t>1. Medidas de debida diligencia para la prevención del Lavado de activos. Acciones que se adelantan para prevenir, detectar, controlar y sancionar posibles hechos de corrupción</t>
  </si>
  <si>
    <t>A0</t>
  </si>
  <si>
    <t>Fondo Adaptación</t>
  </si>
  <si>
    <t>ET 0</t>
  </si>
  <si>
    <t>Enero</t>
  </si>
  <si>
    <t xml:space="preserve"> Mensual</t>
  </si>
  <si>
    <t>Herramienta de seguimiento a planes y plan de acción</t>
  </si>
  <si>
    <t>2 Gestión del Conocimiento</t>
  </si>
  <si>
    <t>PCC</t>
  </si>
  <si>
    <t>1.2 Gestión de Relacionamiento</t>
  </si>
  <si>
    <t>Coordinar las políticas, lineamientos y planes del Fondo Adaptación en temas relacionados con comunicaciones (internas y externas).</t>
  </si>
  <si>
    <t>Misional</t>
  </si>
  <si>
    <t xml:space="preserve">Seguridad Digital </t>
  </si>
  <si>
    <t>2. Prevención, gestión y administración de riesgos de LA/FT/FPADM y Gestión del Riesgo de Corrupción. Acciones que se adelantan para prevenir, detectar, controlar y sancionar posibles hechos de corrupción</t>
  </si>
  <si>
    <t>A1</t>
  </si>
  <si>
    <t>Gerencia</t>
  </si>
  <si>
    <t>ET 1, 2, 3, 4, 5, 6 Y 7</t>
  </si>
  <si>
    <t>Febrero</t>
  </si>
  <si>
    <t>Trimestral</t>
  </si>
  <si>
    <t>Anexo 2. 1-PET-F-04 Reporte de ejecución de los indicadores de procesos</t>
  </si>
  <si>
    <t>3 Gestión del Portafolio</t>
  </si>
  <si>
    <t>GPS</t>
  </si>
  <si>
    <t>1.3 Gestión de Política Social</t>
  </si>
  <si>
    <t>Definir políticas y lineamientos para la gestión de la política social (creación, planeación, implementación y divulgación) con el fin de realizar un acompañamiento integral a los grupos de interés</t>
  </si>
  <si>
    <t>Apoyo</t>
  </si>
  <si>
    <t xml:space="preserve">Defensa Jurídica </t>
  </si>
  <si>
    <t>SECRETARÍA GENERAL – ET Gestión Jurídica, Defensa Judicial y Cobro Coactivo</t>
  </si>
  <si>
    <t>3.Participación Ciudadana y Rendición de Cuentas. Un elemento fundamental del Estado abierto se centra en la participación de la ciudadanía en la toma de decisiones, seguimiento y monitoreo de la gestión pública</t>
  </si>
  <si>
    <t>A2</t>
  </si>
  <si>
    <t>Secretaría General</t>
  </si>
  <si>
    <t>ET 20,21,22,23,24,25,26 Y 27</t>
  </si>
  <si>
    <t>Marzo</t>
  </si>
  <si>
    <t>Cuatrimestral</t>
  </si>
  <si>
    <t>Otra ¿cuál?</t>
  </si>
  <si>
    <t>4 Gestión Integral de Programas y Proyectos</t>
  </si>
  <si>
    <t>GRM</t>
  </si>
  <si>
    <t>1.4 Gestión de relacionamiento</t>
  </si>
  <si>
    <t>Definir políticas y lineamientos de consecución de recursos y de alianzas estratégicas con empresas y entidades nacionales y extranjeras, con el fin de ejecutar los programas y proyectos del FA</t>
  </si>
  <si>
    <t>Monitoreo</t>
  </si>
  <si>
    <t>Gestión del conocimiento y la Innovación</t>
  </si>
  <si>
    <t>Oficina Asesora De Planeación y Cumplimiento</t>
  </si>
  <si>
    <t>4. Mecanismos para mejorar la atención al ciudadano y canales de denuncia. Este componente busca mejorar la calidad y el acceso a los trámites y servicios de las entidades públicas, mejorando la satisfacción de los ciudadanos y facilitando el ejercicio de sus derechos.</t>
  </si>
  <si>
    <t>A3</t>
  </si>
  <si>
    <t>Subgerencia de Regiones</t>
  </si>
  <si>
    <t>ET 9 Y 10</t>
  </si>
  <si>
    <t>Abril</t>
  </si>
  <si>
    <t>Semestral</t>
  </si>
  <si>
    <t>5 Gestión de Arquitectura de TI</t>
  </si>
  <si>
    <t>GGC</t>
  </si>
  <si>
    <t>2.1 Gobierno de Gestión del Conocimiento</t>
  </si>
  <si>
    <t>Definir políticas y lineamientos para la gestión  del conocimiento (creación, transferencia, almacenamiento y uso) con el fin de capitalizar el conocimiento que se produce en el Fondo Adaptación</t>
  </si>
  <si>
    <t>Política de archivos y gestión documental</t>
  </si>
  <si>
    <t>SECRETARÍA GENERAL – ET Gestión de Servicios Administrativos y Gestión Documental</t>
  </si>
  <si>
    <t>5. Legalidad e Integridad. integridad pública se refiere al constante alineamiento y apropiación de valores éticos, principios y normas compartidas, para proteger y priorizar el interés público sobre los intereses privados en el sector público</t>
  </si>
  <si>
    <t>A4</t>
  </si>
  <si>
    <t>Subgerencia de Estructuración</t>
  </si>
  <si>
    <t>ET 11, ET 12 y ET 13</t>
  </si>
  <si>
    <t>Mayo</t>
  </si>
  <si>
    <t>Periodo de tiempo específico</t>
  </si>
  <si>
    <t>6 Gestión de Talento Humano</t>
  </si>
  <si>
    <t>CVC</t>
  </si>
  <si>
    <t>2.2 Ciclo de Vida del Conocimiento</t>
  </si>
  <si>
    <t xml:space="preserve"> Gestionar el cumplimiento del ciclo de vida del conocimiento (identificación, creación, organización, almacenamiento, transferencia y uso), teniendo en cuenta las políticas y lineamientos definidos. </t>
  </si>
  <si>
    <t>Gestión de la Información Estadística</t>
  </si>
  <si>
    <t>6. Mecanismos para la transparencia y acceso a la información. Busca incorporar principios como la máxima publicidad y la divulgación proactiva de la información pública, los mecanismos para materializar la transparencia activa y pasiva, la obligación de las entidades de publicar datos abiertos y adoptar los instrumentos de gestión de la información, entre otras medidas</t>
  </si>
  <si>
    <t>ET 17, ET 18 y ET 19</t>
  </si>
  <si>
    <t>Junio</t>
  </si>
  <si>
    <t>Otro ¿cuál?</t>
  </si>
  <si>
    <t>7 Gestión Financiera</t>
  </si>
  <si>
    <t>DGP</t>
  </si>
  <si>
    <t>3.1 Definición y Planeación del Portafolio</t>
  </si>
  <si>
    <t>Gestionar la definición, diseño y estructuración del portafolio, definiendo políticas, lineamiento, gobierno y metodologías que garanticen sus capacidades, recursos,  entre otros.</t>
  </si>
  <si>
    <t>Seguimiento y evaluación de desempeño institucional</t>
  </si>
  <si>
    <t>A6</t>
  </si>
  <si>
    <t>Subgerencia de Proyectos</t>
  </si>
  <si>
    <t>ET 14, ET 15 y ET 16</t>
  </si>
  <si>
    <t>Julio</t>
  </si>
  <si>
    <t>8 Gestión Contractual</t>
  </si>
  <si>
    <t>MCP</t>
  </si>
  <si>
    <t>3.2 Monitoreo y control del portafolio</t>
  </si>
  <si>
    <t>Gestionar el monitoreo y control del portafolio de programas y proyectos que cuenta el FA con el fin de atender necesidades presentadas.</t>
  </si>
  <si>
    <t xml:space="preserve">Control interno </t>
  </si>
  <si>
    <t>A7</t>
  </si>
  <si>
    <t>Control Interno de Gestión</t>
  </si>
  <si>
    <t>Agosto</t>
  </si>
  <si>
    <t>9 Gestión de Servicios</t>
  </si>
  <si>
    <t>GFP</t>
  </si>
  <si>
    <t>3.3 Gestión financiera del portafolio</t>
  </si>
  <si>
    <t>Estructurar y controlar  los costos del portafolio de acuerdo con la planeación establecida para  su ejecución.</t>
  </si>
  <si>
    <t xml:space="preserve">Planeación institucional </t>
  </si>
  <si>
    <t>Septiembre</t>
  </si>
  <si>
    <t>10 Gestión Jurídica</t>
  </si>
  <si>
    <t>GRP</t>
  </si>
  <si>
    <t>3.4 Gestión de riesgos del portafolio</t>
  </si>
  <si>
    <t>Identificar,  analizar  y gestionar los riesgos  minimizando los impactos en la gestión del portafolio.</t>
  </si>
  <si>
    <t>Gestión Presupuestal y Eficiencia del Gasto Público</t>
  </si>
  <si>
    <t xml:space="preserve">SECRETARÍA GENERAL - ET Gestión Financiera (Presupuesto funcionamiento)
 ET Gestión de Servicios Administrativos y Gestión Documental (Gastos Público)
Oficina Asesora De Planeación y Cumplimiento (Presupuesto inversión)
</t>
  </si>
  <si>
    <t>Octubre</t>
  </si>
  <si>
    <t>11 Gestión de las Comunicaciones</t>
  </si>
  <si>
    <t>GCP</t>
  </si>
  <si>
    <t>3.5 Gestión de Comunicaciones e información del portafolio</t>
  </si>
  <si>
    <t>Definir mecanismos de comunicación que permitan la transmisión de información de forma eficaz para los interesados a lo largo de la gestión del portafolio.</t>
  </si>
  <si>
    <t xml:space="preserve">Compras y Contratación Pública </t>
  </si>
  <si>
    <t>SECRETARÍA GENERAL - ET Gestión Contractual</t>
  </si>
  <si>
    <t>Noviembre</t>
  </si>
  <si>
    <t>12 Monitoreo y Evaluación</t>
  </si>
  <si>
    <t>GPG</t>
  </si>
  <si>
    <t>4.1 Gestión de Programas</t>
  </si>
  <si>
    <t>Definir, estructurar, ejecutar, monitorear y cerrar los programas para atender las intervenciones priorizadas y seleccionadas por el Fondo</t>
  </si>
  <si>
    <t xml:space="preserve">Gestión Estratégica de Talento Humano </t>
  </si>
  <si>
    <t>SECRETARÍA GENERAL - ET Talento Humano</t>
  </si>
  <si>
    <t>Diciembre</t>
  </si>
  <si>
    <t>GPY</t>
  </si>
  <si>
    <t>4.2 Gestión de Proyectos</t>
  </si>
  <si>
    <t xml:space="preserve">Integridad </t>
  </si>
  <si>
    <t>PAT</t>
  </si>
  <si>
    <t xml:space="preserve">5.1 Planeación de la Arquitectura de TI </t>
  </si>
  <si>
    <t>Establecer lineamientos para la planeación estratégica enfocada a la arquitectura de TI, otorgando soluciones que permitan la administración y atención de necesidades del Fondo</t>
  </si>
  <si>
    <t xml:space="preserve">Transparencia, acceso a la información pública y lucha contra la corrupción </t>
  </si>
  <si>
    <t>SECRETARIA GENERAL -  ET Relacionamiento con el ciudadano</t>
  </si>
  <si>
    <t>GOS</t>
  </si>
  <si>
    <t>5.2 Gestión de Operación y Soporte</t>
  </si>
  <si>
    <t>Gestionar el servicio de atención de las aplicaciones, herramientas y plataformas de TI en temas relacionados con eventos, incidentes y problemas que se presenten en la operación del Fondo, garantizando la continuidad, disponibilidad y seguridad de la información.</t>
  </si>
  <si>
    <t>Fortalecimiento institucional</t>
  </si>
  <si>
    <t xml:space="preserve">Servicio al ciudadano </t>
  </si>
  <si>
    <t>GFA</t>
  </si>
  <si>
    <t>Participación ciudadana en la Gestión Pública</t>
  </si>
  <si>
    <t>SST</t>
  </si>
  <si>
    <t>GPP</t>
  </si>
  <si>
    <t>7.1 Gestión de presupuesto</t>
  </si>
  <si>
    <t>Realizar, monitorear y controlar el requerimiento, expedición y trámite de certificados y constancias de disponibilidad de recursos, registros presupuestales, control de recursos contratados para vigencias actuales y futuras.</t>
  </si>
  <si>
    <t>GCC</t>
  </si>
  <si>
    <t>7.2 Gestión de Contabilidad</t>
  </si>
  <si>
    <t xml:space="preserve"> Elaborar y presentar estados financieros, informes y reportes contables a la Contaduría General de la Nación y entes de control, de conformidad con el  Marco Normativo para entidades de gobierno emitidas por la Contaduría General de la Nación.</t>
  </si>
  <si>
    <t>GTR</t>
  </si>
  <si>
    <t>7.3 Gestión de tesorería</t>
  </si>
  <si>
    <t>Coordinar la ejecución de pagos y la disponibilidad de recursos</t>
  </si>
  <si>
    <t>GCS</t>
  </si>
  <si>
    <t>7.4 Gestión de Central de Cuentas</t>
  </si>
  <si>
    <t>Realizar el análisis de los documentos de cobro radicados en la Entidad de personas naturales y jurídicas con recursos de Funcionamiento e Inversión para trámite de pago</t>
  </si>
  <si>
    <t>PLC</t>
  </si>
  <si>
    <t>8.1 Planeación Contractual</t>
  </si>
  <si>
    <t>Realizar la planeación Contractual que el Fondo Adaptación requiera, con el fin de adelantar los adecuadamente el Plan Anual de Adquisiciones (PAA)</t>
  </si>
  <si>
    <t>GPT</t>
  </si>
  <si>
    <t>8.2 Gestión Precontractual</t>
  </si>
  <si>
    <t xml:space="preserve">Realizar la Gestión precontractual que el Fondo Adaptación requiera, con el fin de adelantar los procesos de selección y celebrar los contratos necesarios para garantizar el cumplimiento de su misión. </t>
  </si>
  <si>
    <t>GEC</t>
  </si>
  <si>
    <t>8.3 Gestión Ejecución contractual</t>
  </si>
  <si>
    <t xml:space="preserve">Realizar la Gestión de ejecución contractual que el Fondo Adaptación requiera, con el fin de ejecutar los contratos necesarios para garantizar el cumplimiento de su misión. </t>
  </si>
  <si>
    <t>GPO</t>
  </si>
  <si>
    <t>8.4 Gestión Ejecución Post-Contractual</t>
  </si>
  <si>
    <t>Dar cierre definitivo a los contratos y convenios suscritos por el Fondo Adaptación que se encuentran en estado terminado</t>
  </si>
  <si>
    <t>GDM</t>
  </si>
  <si>
    <t>9.1 Gestión documental</t>
  </si>
  <si>
    <t>Gestionar la información producida y/o recibida por la Entidad en ejercicio de sus funciones, independiente de soporte o medio de registro en que se produzca durante todo el ciclo de vida del documento.</t>
  </si>
  <si>
    <t>SGR</t>
  </si>
  <si>
    <t>9.2 Gestión Administrativa</t>
  </si>
  <si>
    <t>GAC</t>
  </si>
  <si>
    <t>9.3 Gestión de Atención al Ciudadano</t>
  </si>
  <si>
    <t xml:space="preserve">Garantizar la atención al ciudadano de la entidad, haciendo uso efectivo de los canales de atención dispuestos para tal fin  </t>
  </si>
  <si>
    <t>DJC</t>
  </si>
  <si>
    <t>10.1 Defensa Judicial</t>
  </si>
  <si>
    <t>Representar al Fondo  en los procesos extrajudiciales y judiciales en los  que es  vinculado como parte o sujeto procesal, realizando las correspondientes actuaciones necesarias para garantizar la defensa de sus intereses, recibiendo, gestionando y haciendo seguimiento a dichos procesos.</t>
  </si>
  <si>
    <t>CCA</t>
  </si>
  <si>
    <t>10.2 Cobro coactivo</t>
  </si>
  <si>
    <t>Representar al Fondo en los procesos de cobro coactivo en los  que es  vinculado como parte o sujeto procesal, realizando las correspondientes actuaciones necesarias para garantizar la defensa de sus intereses, recibiendo, gestionando y haciendo seguimiento a dichos procesos.</t>
  </si>
  <si>
    <t>SYC</t>
  </si>
  <si>
    <t>10.3 Sentencias y conciliaciones</t>
  </si>
  <si>
    <t>Establecer los lineamientos y actividades para verificar los requisitos, liquidar y pagar las sentencias judiciales laudos arbitrales y conciliaciones que se produzcan como resultado de los procesos en que se encuentra vinculada la Entidad</t>
  </si>
  <si>
    <t>CDP</t>
  </si>
  <si>
    <t>10.4 Control Disciplinario</t>
  </si>
  <si>
    <t>Ejercer la acción disciplinaria conforme lo establece la Constitución y la Ley 1952 de 2019, en el sentido de determinar la responsabilidad disciplinaria de los servidores públicos.</t>
  </si>
  <si>
    <t>GCE</t>
  </si>
  <si>
    <t xml:space="preserve">11.1 Gestión de  comunicaciones externas </t>
  </si>
  <si>
    <t>Informar a los medios de comunicación nacional, regional y local, y a los diferentes grupos de interés,  el avance y beneficio de los proyectos y programas de adaptación al cambio climático que desarrolla el 
Fondo.</t>
  </si>
  <si>
    <t>GCI</t>
  </si>
  <si>
    <t>11.2 Gestión de  comunicaciones internas e imagen corporativa</t>
  </si>
  <si>
    <t>Afianzar la identidad corporativa del Fondo mediante el fortalecimiento de los canales de comunicación interna y los valores institucionales</t>
  </si>
  <si>
    <t>AUI</t>
  </si>
  <si>
    <t>12.1 Monitoreo y Evaluación Independiente a la Gestión Institucional</t>
  </si>
  <si>
    <t>Fortalecer el mejoramiento continuo de la gestión institucional y el sistema de control interno a través del seguimiento y evaluación independiente a los procesos de la Entidad, el fomento de la cultura de auto control, la realización de auditorías internas, la evaluación de la gestión de los riesgos y el seguimiento al cumplimiento de los planes de mejoramiento institucional y por procesos</t>
  </si>
  <si>
    <t>Tendencia</t>
  </si>
  <si>
    <t>Seleccione</t>
  </si>
  <si>
    <t>Fuente Financiación</t>
  </si>
  <si>
    <t>Característica de indicador</t>
  </si>
  <si>
    <t>Tipo de indicador</t>
  </si>
  <si>
    <t>Tipo Unidad de media de la fórmula</t>
  </si>
  <si>
    <t>Mantener</t>
  </si>
  <si>
    <t>SI</t>
  </si>
  <si>
    <t>Inversión</t>
  </si>
  <si>
    <t>Gestión</t>
  </si>
  <si>
    <t>Eficacia</t>
  </si>
  <si>
    <t>Numérico</t>
  </si>
  <si>
    <t>Disminuir</t>
  </si>
  <si>
    <t>NO</t>
  </si>
  <si>
    <t>Funcionamiento</t>
  </si>
  <si>
    <t>Producto</t>
  </si>
  <si>
    <t>Eficiencia</t>
  </si>
  <si>
    <t>Porcentual</t>
  </si>
  <si>
    <t>Incrementar</t>
  </si>
  <si>
    <t>Otros (Complemente en la columna Observaciones)</t>
  </si>
  <si>
    <t xml:space="preserve">De Efecto </t>
  </si>
  <si>
    <t>Efectividad</t>
  </si>
  <si>
    <t>De Impacto</t>
  </si>
  <si>
    <t>(Matriz de Riesgos 5.0) CICCI 2023 https://www.fondoadaptacion.gov.co/intranet/index.php/para-trabajar/mapa-de-procesos</t>
  </si>
  <si>
    <t>Fuente de origen de riesgo (Macroproceso - MP)</t>
  </si>
  <si>
    <t>ID. del Riesgo asociado</t>
  </si>
  <si>
    <t>Descripción del Evento de Riesgo</t>
  </si>
  <si>
    <t>MP-1 Direccionamiento Estratégico</t>
  </si>
  <si>
    <r>
      <rPr>
        <b/>
        <sz val="8"/>
        <color theme="1"/>
        <rFont val="Arial"/>
        <family val="2"/>
      </rPr>
      <t>R-1,</t>
    </r>
    <r>
      <rPr>
        <sz val="8"/>
        <color theme="1"/>
        <rFont val="Arial"/>
        <family val="2"/>
      </rPr>
      <t xml:space="preserve"> R-3, R-19, R-20, R-60</t>
    </r>
  </si>
  <si>
    <t>R-1 Atención inoportuna de la población afectada por el "Fenómeno de La Niña 2010-2011" por políticas institucionales no adecuadas debido a desconocimiento del objeto misional de la Entidad
R-3 _Estructuración inadecuada de portafolio e intervenciones por fallas en las restricciones de proyecto debido a falta de  aplicación de buenas prácticas de gestión de proyectos
R-19 Incumplimiento del marco normativo de la Planeación Estratégica
R-20 Inexactitud en la formulación de la Planeación Estratégica
R-60 Omisión/extralimitación de funciones, o infracción a la Constitución, las Leyes y los Reglamentos, durante la toma de decisiones de los colaboradores del Fondo Adaptación</t>
  </si>
  <si>
    <t>MP-2 Gestión del Conocimiento</t>
  </si>
  <si>
    <r>
      <rPr>
        <b/>
        <sz val="8"/>
        <color theme="1"/>
        <rFont val="Arial"/>
        <family val="2"/>
      </rPr>
      <t xml:space="preserve">R-1, </t>
    </r>
    <r>
      <rPr>
        <sz val="8"/>
        <color theme="1"/>
        <rFont val="Arial"/>
        <family val="2"/>
      </rPr>
      <t>R-3, R-4, R-5, R-21, R-22, R-23, R-60</t>
    </r>
  </si>
  <si>
    <t>R-1 Atención inoportuna de la población afectada por el "Fenómeno de La Niña 2010-2011" por políticas institucionales no adecuadas debido a desconocimiento del objeto misional de la Entidad
R-3 _Estructuración inadecuada de portafolio e intervenciones por fallas en las restricciones de proyecto debido a falta de  aplicación de buenas prácticas de gestión de proyectos
R-4 _Ejecución  y/o seguimiento inadecuado de programas y proyectos por fallas en las restricciones de proyecto debido a falta de  aplicación de buenas prácticas de gestión de proyectos
R-5 _Entrega tardía de portafolio, programas y proyectos por fallas en las restricciones de proyecto debido a falta de  aplicación de buenas prácticas de gestión de proyectos
R-21 Fuga o desaprovechamiento del conocimiento originado en la experiencia de la Entidad
R-22 Consolidación y documentación deficiente de los casos y experiencias definidas como pilares del plan de gestión del conocimiento
R-23 Divulgación deficiente de los activos de conocimiento que ha generado la Entidad.
R-60 Omisión/extralimitación de funciones, o infracción a la Constitución, las Leyes y los Reglamentos, durante la toma de decisiones de los colaboradores del Fondo Adaptación</t>
  </si>
  <si>
    <t>MP-3 Gestión del Portafolio</t>
  </si>
  <si>
    <r>
      <rPr>
        <b/>
        <sz val="8"/>
        <color theme="1"/>
        <rFont val="Arial"/>
        <family val="2"/>
      </rPr>
      <t>R-1</t>
    </r>
    <r>
      <rPr>
        <sz val="8"/>
        <color theme="1"/>
        <rFont val="Arial"/>
        <family val="2"/>
      </rPr>
      <t xml:space="preserve">, R-3, R-4, R-5, </t>
    </r>
    <r>
      <rPr>
        <sz val="8"/>
        <color rgb="FFFF0000"/>
        <rFont val="Arial"/>
        <family val="2"/>
      </rPr>
      <t>R-6</t>
    </r>
    <r>
      <rPr>
        <sz val="8"/>
        <color theme="1"/>
        <rFont val="Arial"/>
        <family val="2"/>
      </rPr>
      <t>, R-60</t>
    </r>
  </si>
  <si>
    <t>R-1 Atención inoportuna de la población afectada por el "Fenómeno de La Niña 2010-2011" por políticas institucionales no adecuadas debido a desconocimiento del objeto misional de la Entidad
R-3 _Estructuración inadecuada de portafolio e intervenciones por fallas en las restricciones de proyecto debido a falta de  aplicación de buenas prácticas de gestión de proyectos
R-4 _Ejecución  y/o seguimiento inadecuado de programas y proyectos por fallas en las restricciones de proyecto debido a falta de  aplicación de buenas prácticas de gestión de proyectos
R-5 _Entrega tardía de portafolio, programas y proyectos por fallas en las restricciones de proyecto debido a falta de  aplicación de buenas prácticas de gestión de proyectos
R-6 _Uso indebido del poder por parte del interventor/supervisor para modificar indebidamente el contrato para favorecimiento de un tercero
R-60 Omisión/extralimitación de funciones, o infracción a la Constitución, las Leyes y los Reglamentos, durante la toma de decisiones de los colaboradores del Fondo Adaptación</t>
  </si>
  <si>
    <t>MP-4 Gestión Integral de Programas y Proyectos</t>
  </si>
  <si>
    <r>
      <rPr>
        <b/>
        <sz val="8"/>
        <color theme="1"/>
        <rFont val="Arial"/>
        <family val="2"/>
      </rPr>
      <t>R-1</t>
    </r>
    <r>
      <rPr>
        <sz val="8"/>
        <color theme="1"/>
        <rFont val="Arial"/>
        <family val="2"/>
      </rPr>
      <t xml:space="preserve">, R-3, R-4, R-5, </t>
    </r>
    <r>
      <rPr>
        <sz val="8"/>
        <color rgb="FFFF0000"/>
        <rFont val="Arial"/>
        <family val="2"/>
      </rPr>
      <t>R-6</t>
    </r>
    <r>
      <rPr>
        <sz val="8"/>
        <color theme="1"/>
        <rFont val="Arial"/>
        <family val="2"/>
      </rPr>
      <t>,</t>
    </r>
    <r>
      <rPr>
        <sz val="8"/>
        <color rgb="FFFF0000"/>
        <rFont val="Arial"/>
        <family val="2"/>
      </rPr>
      <t xml:space="preserve"> </t>
    </r>
    <r>
      <rPr>
        <b/>
        <sz val="8"/>
        <color rgb="FFFF0000"/>
        <rFont val="Arial"/>
        <family val="2"/>
      </rPr>
      <t>R</t>
    </r>
    <r>
      <rPr>
        <b/>
        <sz val="8"/>
        <color theme="1"/>
        <rFont val="Arial"/>
        <family val="2"/>
      </rPr>
      <t>-9</t>
    </r>
    <r>
      <rPr>
        <sz val="8"/>
        <color theme="1"/>
        <rFont val="Arial"/>
        <family val="2"/>
      </rPr>
      <t>, R-16, 
R-17, R-18, R-67, R-60</t>
    </r>
  </si>
  <si>
    <t>R-1 Atención inoportuna de la población afectada por el "Fenómeno de La Niña 2010-2011" por políticas institucionales no adecuadas debido a desconocimiento del objeto misional de la Entidad
R-3 _Estructuración inadecuada de portafolio e intervenciones por fallas en las restricciones de proyecto debido a falta de  aplicación de buenas prácticas de gestión de proyectos
R-4 _Ejecución  y/o seguimiento inadecuado de programas y proyectos por fallas en las restricciones de proyecto debido a falta de  aplicación de buenas prácticas de gestión de proyectos
R-5 _Entrega tardía de portafolio, programas y proyectos por fallas en las restricciones de proyecto debido a falta de  aplicación de buenas prácticas de gestión de proyectos
R-6 _Uso indebido del poder por parte del interventor/supervisor para modificar indebidamente el contrato para favorecimiento de un tercero
R-9 ...Aprobación de pagos indebidos a contratistas por parte de supervisores debido a documentación incompleta o fraudulenta afectando el desarrollo económico del proyecto
R-16 Pérdida reputacional y afectaciones monetarias debido a la ausencia de formalización de entrega de los proyectos por parte del Fondo a los operadores y traspaso de pólizas.
R-17 Hallar nuevos registros de beneficiarios una vez finalizados los procesos de verificación en campo por parte de la Entidad. 
R-18 Dar respuestas sobre postulaciones presentadas con información incompleta, no concisa o inexacta
R-67 Incumplimiento de sentencias de tutelas 
R-60 Omisión/extralimitación de funciones, o infracción a la Constitución, las Leyes y los Reglamentos, durante la toma de decisiones de los colaboradores del Fondo Adaptación</t>
  </si>
  <si>
    <t>MP-5 Gestión de Arquitectura de TI</t>
  </si>
  <si>
    <r>
      <rPr>
        <sz val="8"/>
        <color theme="1"/>
        <rFont val="Arial"/>
        <family val="2"/>
      </rPr>
      <t xml:space="preserve">R-2, </t>
    </r>
    <r>
      <rPr>
        <sz val="8"/>
        <color rgb="FFFF0000"/>
        <rFont val="Arial"/>
        <family val="2"/>
      </rPr>
      <t>R-8</t>
    </r>
    <r>
      <rPr>
        <sz val="8"/>
        <color theme="1"/>
        <rFont val="Arial"/>
        <family val="2"/>
      </rPr>
      <t>,</t>
    </r>
    <r>
      <rPr>
        <b/>
        <sz val="8"/>
        <color theme="1"/>
        <rFont val="Arial"/>
        <family val="2"/>
      </rPr>
      <t xml:space="preserve"> </t>
    </r>
    <r>
      <rPr>
        <b/>
        <sz val="8"/>
        <color rgb="FFFF0000"/>
        <rFont val="Arial"/>
        <family val="2"/>
      </rPr>
      <t>R</t>
    </r>
    <r>
      <rPr>
        <b/>
        <sz val="8"/>
        <color theme="1"/>
        <rFont val="Arial"/>
        <family val="2"/>
      </rPr>
      <t>-10</t>
    </r>
    <r>
      <rPr>
        <sz val="8"/>
        <color theme="1"/>
        <rFont val="Arial"/>
        <family val="2"/>
      </rPr>
      <t>, R-29, R-60</t>
    </r>
  </si>
  <si>
    <t>R-2 _Interrupción parcial o total de la operación de la Entidad por  debido a factores externos
R-8 Filtración indebida de estudios previos y/o pliegos por parte de estructuradores de contratos para el favorecimiento de un tercero debido a presiones externas
R-10 …Manipulación indebida de datos en los sistemas de información del fondo adaptación por funcionarios debido a presión de interesados
R-29 Pérdida de la integridad, confidencialidad y disponibilidad de la información gestionada en los procesos
R-60 Omisión/extralimitación de funciones, o infracción a la Constitución, las Leyes y los Reglamentos, durante la toma de decisiones de los colaboradores del Fondo Adaptación</t>
  </si>
  <si>
    <t>MP-6 Gestión de Talento Humano</t>
  </si>
  <si>
    <r>
      <rPr>
        <sz val="8"/>
        <color theme="1"/>
        <rFont val="Arial"/>
        <family val="2"/>
      </rPr>
      <t xml:space="preserve">R-2, </t>
    </r>
    <r>
      <rPr>
        <b/>
        <sz val="8"/>
        <color theme="1"/>
        <rFont val="Arial"/>
        <family val="2"/>
      </rPr>
      <t>R-12</t>
    </r>
    <r>
      <rPr>
        <sz val="8"/>
        <color theme="1"/>
        <rFont val="Arial"/>
        <family val="2"/>
      </rPr>
      <t>, R-26, R-28, R-38, R-39, R-40, R-41, R-42, R-43, R-44, R-45, R-46, R-59, R-60</t>
    </r>
  </si>
  <si>
    <t>R-2 _Interrupción parcial o total de la operación de la Entidad por  debido a factores externos
R-12 Incumplimiento de los Planes Institucionales en el marco del Plan Estratégico de Talento Humano
R-26 Pérdida de la integridad y disponibilidad de la información registrada en el archivo de gestión (historias laborales, expedientes de proyectos, carpetas de contratación, etc.).
R-28 Pérdida de la disponibilidad o ausencia del talento humano crítico que realiza la toma de decisiones y la autorización de acciones o actividades sensibles y críticas.
R-38 Fraude en el aporte de documentos y/o requisitos de selección y vinculación de personal
R-39 Desfinanciamiento progresivo de las obligaciones laborales causadas durante la liquidación de nómina mensual.
R-40 Pérdida de información física de historias laborales por inadecuada manipulación de los documentos o creación inadecuada de expedientes laborales.
R-41 Inconsistencias en la liquidación de nómina y seguridad social.
R-42 Extensión de tiempos de comisión  por inadecuada planeación o reconocer comisiones no causadas
R-43 Incumplimiento del SG-SST
R-44 Incumplimiento de los Planes Institucionales en el marco del Plan Estratégico de Talento Humano
R-45 Proveer un cargo sin el cumplimiento de requisitos de formación y experiencia
R-46 Desfinanciamiento progresivo en los saldos presupuestales de los CDP/CDR
R-59 Generación de incapacidades prolongadas por parte de entidades del Sistema General de Seguridad Social en salud y riesgos laborales
R-60 Omisión/extralimitación de funciones, o infracción a la Constitución, las Leyes y los Reglamentos, durante la toma de decisiones de los colaboradores del Fondo Adaptación</t>
  </si>
  <si>
    <t>MP-7 Gestión Financiera</t>
  </si>
  <si>
    <r>
      <rPr>
        <b/>
        <sz val="8"/>
        <color theme="1"/>
        <rFont val="Arial"/>
        <family val="2"/>
      </rPr>
      <t xml:space="preserve">R-9, </t>
    </r>
    <r>
      <rPr>
        <b/>
        <sz val="8"/>
        <color rgb="FFFF0000"/>
        <rFont val="Arial"/>
        <family val="2"/>
      </rPr>
      <t>R</t>
    </r>
    <r>
      <rPr>
        <b/>
        <sz val="8"/>
        <color theme="1"/>
        <rFont val="Arial"/>
        <family val="2"/>
      </rPr>
      <t>-10,</t>
    </r>
    <r>
      <rPr>
        <sz val="8"/>
        <color theme="1"/>
        <rFont val="Arial"/>
        <family val="2"/>
      </rPr>
      <t xml:space="preserve"> R-30, R-31, R-32, R-33, R-34, R-35, R-36, R-37, R-60</t>
    </r>
  </si>
  <si>
    <t>R-9 ...Aprobación de pagos indebidos a contratistas por parte de supervisores debido a documentación incompleta o fraudulenta afectando el desarrollo económico del proyecto
R-10 …Manipulación indebida de datos en los sistemas de información del fondo adaptación por funcionarios debido a presión de interesados
R-30 Presentación extemporánea o errónea de los informes o reportes financieros a entes de control o entidades externas
R-31 Contratos/ convenios/ Actos de la Administración sin amparo presupuestal (Recursos de Inversión)
R-32 Hurto o uso indebido de efectivo de la caja menor
R-33 Omisión de las obligaciones tributarias y de declaración y pago de las mismas
R-34 Valores girados por las Fiducias que no fueron ordenados por el Fondo Adaptación
R-35 No descuento de medidas cautelares de embargos, que obliguen a la Entidad a retener y pagar sobre pagos que se hagan a contratistas
R-36 Omisión o registro inoportuno de hechos económicos
R-37 Aplicación inadecuada del marco normativo para entidades de gobierno
R-60 Omisión/extralimitación de funciones, o infracción a la Constitución, las Leyes y los Reglamentos, durante la toma de decisiones de los colaboradores del Fondo Adaptación</t>
  </si>
  <si>
    <t>MP-8 Gestión Contractual</t>
  </si>
  <si>
    <r>
      <rPr>
        <sz val="8"/>
        <color theme="1"/>
        <rFont val="Arial"/>
        <family val="2"/>
      </rPr>
      <t xml:space="preserve">R-3, </t>
    </r>
    <r>
      <rPr>
        <sz val="8"/>
        <color rgb="FFFF0000"/>
        <rFont val="Arial"/>
        <family val="2"/>
      </rPr>
      <t>R-6, R-7, R-8</t>
    </r>
    <r>
      <rPr>
        <sz val="8"/>
        <color theme="1"/>
        <rFont val="Arial"/>
        <family val="2"/>
      </rPr>
      <t>,</t>
    </r>
    <r>
      <rPr>
        <b/>
        <sz val="8"/>
        <color theme="1"/>
        <rFont val="Arial"/>
        <family val="2"/>
      </rPr>
      <t xml:space="preserve"> R-14</t>
    </r>
    <r>
      <rPr>
        <sz val="8"/>
        <color theme="1"/>
        <rFont val="Arial"/>
        <family val="2"/>
      </rPr>
      <t>, R-71, R-72, R-60</t>
    </r>
  </si>
  <si>
    <t>R-3 _Estructuración inadecuada de portafolio e intervenciones por fallas en las restricciones de proyecto debido a falta de  aplicación de buenas prácticas de gestión de proyectos
R-6 _Uso indebido del poder por parte del interventor/supervisor para modificar indebidamente el contrato para favorecimiento de un tercero
R-7 _Direccionamiento indebido de procesos contractuales por parte de funcionarios en la elaboración de pliegos y revisión de propuestas para favorecimiento de un tercero
R-8 Filtración indebida de estudios previos y/o pliegos por parte de estructuradores de contratos para el favorecimiento de un tercero debido a presiones externas
R-14 Celebración indebida de contratos por no cumplir con los requisitos establecidos por el régimen actual de contratación
R-71 Gestionar trámites administrativos de incumplimiento y/o reclamaciones ante compañías de seguros por fuera del plazo legal.
R-72 Pérdida de competencia para liquidar contratos y convenios.
R-60 Omisión/extralimitación de funciones, o infracción a la Constitución, las Leyes y los Reglamentos, durante la toma de decisiones de los colaboradores del Fondo Adaptación</t>
  </si>
  <si>
    <t>MP-9 Gestión de Servicios</t>
  </si>
  <si>
    <r>
      <rPr>
        <b/>
        <sz val="8"/>
        <color rgb="FFFF0000"/>
        <rFont val="Arial"/>
        <family val="2"/>
      </rPr>
      <t>R</t>
    </r>
    <r>
      <rPr>
        <b/>
        <sz val="8"/>
        <color theme="1"/>
        <rFont val="Arial"/>
        <family val="2"/>
      </rPr>
      <t>-10, R-13,</t>
    </r>
    <r>
      <rPr>
        <sz val="8"/>
        <color theme="1"/>
        <rFont val="Arial"/>
        <family val="2"/>
      </rPr>
      <t xml:space="preserve"> R-26, R-27, R-47, R-48, R-49, R-50, R-51, R-52, R-53, R-54, R-55, R-56, R-57, R-58, R-60</t>
    </r>
  </si>
  <si>
    <t>R-10 …Manipulación indebida de datos en los sistemas de información del fondo adaptación por funcionarios debido a presión de interesados
R-13 Incumplimiento en el trámite oportuno de PQRSD
R-26 Pérdida de la integridad y disponibilidad de la información registrada en el archivo de gestión (historias laborales, expedientes de proyectos, carpetas de contratación, etc.).
R-27 Pérdida de la integridad y disponibilidad de los activos de información como equipos portátiles, de escritorio, dispositivos móviles y tanto archivos electrónicos como digitales almacenados en estos equipos.
R-47 Deterioro o pérdida de los documentos de la Entidad
R-48 Falta de organización de archivos por no aplicar TRD
R-49 Tener datos del destinatario incorrectos y/o incompletos para el envío de comunicaciones
R-50 Inserciones de los documentos a los expedientes incorrectos.
R-51 Incumplir con las transferencias documentales
R-52 Eliminación de la documentación de archivo físico
R-53 Hurto de bienes al servicio de la Entidad
R-54 Inconsistencias entre los inventarios físicos y contables.
R-55 Documentación incompleta, no válida, desactualizada, sin vigencia, adulterada o falsa , incumpliendo la normatividad vigente.
R-56 Errar en la radicación, clasificación y distribución de PQRSFD
R-57 Ausencia de notificaciones por aviso de PQRSFD 
R-58 Inadecuada implementación de los procesos ambientales internos de la entidad
R-60 Omisión/extralimitación de funciones, o infracción a la Constitución, las Leyes y los Reglamentos, durante la toma de decisiones de los colaboradores del Fondo Adaptación</t>
  </si>
  <si>
    <t>MP-10 Gestión Jurídica</t>
  </si>
  <si>
    <t>R-61, R-62, R-63, R-65, R-66, R-67, R-73, R-60</t>
  </si>
  <si>
    <t>R-61 Prescripción de la acción disciplinaria
R-62 Sustracción de expedientes disciplinarios
R-63 Error en las decisiones emitidas dentro de las actuaciones disciplinarias
R-65 Ineficacia o ineficiencia de la actividad de defensa judicial de la entidad 
R-66 Atención inoportuna de las actuaciones procesales por falta de monitoreo y vigilancia del sistema judicial 
R-67 Incumplimiento de sentencias de tutelas 
R-73 Incremento del valor que se debe pagar por concepto de sentencias ejecutoriadas y conciliaciones
R-60 Omisión/extralimitación de funciones, o infracción a la Constitución, las Leyes y los Reglamentos, durante la toma de decisiones de los colaboradores del Fondo Adaptación</t>
  </si>
  <si>
    <t>MP-11 Gestión de las Comunicaciones</t>
  </si>
  <si>
    <r>
      <rPr>
        <b/>
        <sz val="8"/>
        <color theme="1"/>
        <rFont val="Arial"/>
        <family val="2"/>
      </rPr>
      <t>R-15</t>
    </r>
    <r>
      <rPr>
        <sz val="8"/>
        <color theme="1"/>
        <rFont val="Arial"/>
        <family val="2"/>
      </rPr>
      <t>, R-60</t>
    </r>
  </si>
  <si>
    <t>R-15 Desprestigio institucional por errores de comunicación
R-60 Omisión/extralimitación de funciones, o infracción a la Constitución, las Leyes y los Reglamentos, durante la toma de decisiones de los colaboradores del Fondo Adaptación</t>
  </si>
  <si>
    <t>MP-12 Monitoreo y Evaluación</t>
  </si>
  <si>
    <r>
      <rPr>
        <b/>
        <sz val="8"/>
        <color theme="1"/>
        <rFont val="Arial"/>
        <family val="2"/>
      </rPr>
      <t xml:space="preserve">R-1, </t>
    </r>
    <r>
      <rPr>
        <b/>
        <sz val="8"/>
        <color rgb="FFFF0000"/>
        <rFont val="Arial"/>
        <family val="2"/>
      </rPr>
      <t>R</t>
    </r>
    <r>
      <rPr>
        <b/>
        <sz val="8"/>
        <color theme="1"/>
        <rFont val="Arial"/>
        <family val="2"/>
      </rPr>
      <t xml:space="preserve">-9, </t>
    </r>
    <r>
      <rPr>
        <b/>
        <sz val="8"/>
        <color rgb="FFFF0000"/>
        <rFont val="Arial"/>
        <family val="2"/>
      </rPr>
      <t>R</t>
    </r>
    <r>
      <rPr>
        <b/>
        <sz val="8"/>
        <color theme="1"/>
        <rFont val="Arial"/>
        <family val="2"/>
      </rPr>
      <t>-10, R-11,</t>
    </r>
    <r>
      <rPr>
        <sz val="8"/>
        <color theme="1"/>
        <rFont val="Arial"/>
        <family val="2"/>
      </rPr>
      <t xml:space="preserve"> R-24, R-25, R-64, R-68, R-69, R-70, R-60</t>
    </r>
  </si>
  <si>
    <t>R-1 Atención inoportuna de la población afectada por el "Fenómeno de La Niña 2010-2011" por políticas institucionales no adecuadas debido a desconocimiento del objeto misional de la Entidad
R-9 ...Aprobación de pagos indebidos a contratistas por parte de supervisores debido a documentación incompleta o fraudulenta afectando el desarrollo económico del proyecto
R-10 …Manipulación indebida de datos en los sistemas de información del fondo adaptación por funcionarios debido a presión de interesados
R-11 Inexactitud en la medición de los resultados del monitoreo de los planes institucionales, por error humano
R-24 Inexactitud en la medición de los resultados del monitoreo de los planes institucionales
R-25 Inoportunidad en la medición y presentación de los resultados del monitoreo de los planes institucionales
R-64 Atención inoportuna a requerimientos por los entes de control internos y externos.  
R-68 Incumplir con la oportunidad, calidad y metodologías establecidas en la ejecución del Plan Anual de Auditoría
R-69 Inefectividad en la evaluación integral de la gestión interna de la Entidad
R-70 Incumplimiento en el seguimiento y evaluación  del Plan de Mejoramiento institucional  suscrito con la Contraloría General de la República y los planes de mejoramiento por procesos
R-60 Omisión/extralimitación de funciones, o infracción a la Constitución, las Leyes y los Reglamentos, durante la toma de decisiones de los colaboradores del Fondo Adaptación</t>
  </si>
  <si>
    <t>R-12 y R-44 iguales</t>
  </si>
  <si>
    <t>Indicaciones para diligenciar el tablero de indicadores del Fondo Adaptación (1-PET-F-04)</t>
  </si>
  <si>
    <r>
      <rPr>
        <sz val="11"/>
        <color theme="1"/>
        <rFont val="Calibri"/>
        <family val="2"/>
      </rPr>
      <t>El tablero de indicadores de la Entidad es el instrumento en el que se registran los indicadores de las acciones/metas estratégicas, misionales, de apoyo y monitoreo proyectadas en cada vigencia de los diferentes planes, programas, proyectos, procesos, entre otros, que permite identificar todos los elementos o factores importantes de los indicadores (hoja de vida). Este instrumento es de uso de todas las áreas que requieran realizar la planeación, formulación y control de sus acciones y metas.</t>
    </r>
    <r>
      <rPr>
        <b/>
        <sz val="11"/>
        <color theme="1"/>
        <rFont val="Calibri"/>
        <family val="2"/>
      </rPr>
      <t xml:space="preserve"> Adicionalmente, con la información consignada en el tablero de indicadores se genera la "Ficha hoja de vida indicadores" (anexa). 
Pasos: 
</t>
    </r>
    <r>
      <rPr>
        <sz val="11"/>
        <color theme="1"/>
        <rFont val="Calibri"/>
        <family val="2"/>
      </rPr>
      <t xml:space="preserve">1) Para la formulación del indicador primero se deberá diligenciar la hoja del formato "1-PET-F-04 Tablero Indicadores AAAA", de acuerdo con las indicaciones que se presentan a continuación.
2) Los anexos 1 y 2 de este formato por defecto muestran la información consignada en el tablero de indicadores. Cada anexo incluye una lista desplegable que corresponde al código (ID) asignado al indicador en el tablero de indicadores, seleccionar según corresponda. Una vez diligenciada la ficha, generar la hoja de vida del indicador en formato PDF.
 - El </t>
    </r>
    <r>
      <rPr>
        <b/>
        <sz val="11"/>
        <color theme="1"/>
        <rFont val="Calibri"/>
        <family val="2"/>
      </rPr>
      <t>Anexo 1</t>
    </r>
    <r>
      <rPr>
        <sz val="11"/>
        <color theme="1"/>
        <rFont val="Calibri"/>
        <family val="2"/>
      </rPr>
      <t xml:space="preserve"> denominado </t>
    </r>
    <r>
      <rPr>
        <b/>
        <sz val="11"/>
        <color theme="1"/>
        <rFont val="Calibri"/>
        <family val="2"/>
      </rPr>
      <t xml:space="preserve">"HOJA DE VIDA DEL INDICADOR" </t>
    </r>
    <r>
      <rPr>
        <sz val="11"/>
        <color theme="1"/>
        <rFont val="Calibri"/>
        <family val="2"/>
      </rPr>
      <t>muestra los elementos o factores importantes de los indicadores (Se deberá ajustar el formato de celda según la unidad de medida de las variables y fórmula del indicador. Ejemplo: numérico o porcentual). El seguimiento de los indicadores del plan de acción, planes y demás indicadores internos de las áreas, se reportan en las herramientas establecidas en el Fondo Adaptación.
- El</t>
    </r>
    <r>
      <rPr>
        <b/>
        <sz val="11"/>
        <color theme="1"/>
        <rFont val="Calibri"/>
        <family val="2"/>
      </rPr>
      <t xml:space="preserve"> Anexo 2</t>
    </r>
    <r>
      <rPr>
        <sz val="11"/>
        <color theme="1"/>
        <rFont val="Calibri"/>
        <family val="2"/>
      </rPr>
      <t xml:space="preserve"> denominado </t>
    </r>
    <r>
      <rPr>
        <b/>
        <sz val="11"/>
        <color theme="1"/>
        <rFont val="Calibri"/>
        <family val="2"/>
      </rPr>
      <t>"Reporte de ejecución de los indicadores de procesos"</t>
    </r>
    <r>
      <rPr>
        <sz val="11"/>
        <color theme="1"/>
        <rFont val="Calibri"/>
        <family val="2"/>
      </rPr>
      <t xml:space="preserve"> se formaliza para los indicadores de los procesos de la entidad (mapa de procesos) y muestra la hoja de vida del indicador y permite registrar el seguimiento del mismo. Igualmente, se deberá ajustar el formato de celda según la unidad de medida del indicador. Una vez diligenciada la ficha, generar el indicador en formato PDF.
A continuación, se presentan las indicaciones básicas para diligenciar el formato del tablero de indicadores del Fondo Adaptación:</t>
    </r>
  </si>
  <si>
    <t>Columna A</t>
  </si>
  <si>
    <t>No.</t>
  </si>
  <si>
    <t>Número consecutivo.</t>
  </si>
  <si>
    <t>Columna B</t>
  </si>
  <si>
    <t>ID indicador</t>
  </si>
  <si>
    <t>Código único asignado al indicador por la Oficina Asesora de Planeación y Cumplimiento.  Siglas: Indicador (I), Objetivo Estratégico (OE), Plan (P), Área (A),Equipo de Trabajo (ET),  Interv_XX (corresponde al ID de la intervención para el caso de los indicadores misionales conformados por varias intervenciones)</t>
  </si>
  <si>
    <t>Columna C</t>
  </si>
  <si>
    <t>EJE TEMÁTICO (Plan Nacional de Desarrollo)</t>
  </si>
  <si>
    <t>Seleccionar de la lista desplegable. Corresponde a los EJES DE TRANSFORMACIÓN DEL PLAN NACIONAL DE DESARROLLO establecidos en el ARTÍCULO 3° del "Plan Nacional de Desarrollo 2022-2026 “Colombia potencia mundial de la vida" que aplican al Fondo Adaptación. Se actualiza cada vez que se aprueba un nuevo PND.</t>
  </si>
  <si>
    <t>Columna D</t>
  </si>
  <si>
    <t>Proyecto de Inversión FA</t>
  </si>
  <si>
    <t>Seleccionar de la lista desplegable el Proyecto de Inversión del Fondo Adaptación asociado al indicador, según corresponda.</t>
  </si>
  <si>
    <t>Columna E</t>
  </si>
  <si>
    <t>ID Objetivo Estratégico del Fondo Adaptación</t>
  </si>
  <si>
    <t>Seleccionar de la lista desplegable. El Fondo Adaptación cuenta con 5 objetivos Estratégicos establecidos en el Plan Estratégico Institucional (4 misionales y 1 transversal). Plan Estratégico Institucional: https://www.fondoadaptacion.gov.co/index.php/fondo-adaptacion/planeacion-de-la-entidad.html  Se actualiza cada vez que se aprueba un nuevo Plan Estratégico Institucional (PEI) y modifique los objetivos estratégicos de la entidad.</t>
  </si>
  <si>
    <t>Columna F</t>
  </si>
  <si>
    <t>Política MIPG (si aplica)</t>
  </si>
  <si>
    <t>Seleccionar de la lista desplegable las Políticas del Modelo Integrado de Planeación y Gestión de Función Pública, que le aplican al Fondo Adaptación.</t>
  </si>
  <si>
    <t>Columna G</t>
  </si>
  <si>
    <t>Plan Principal / Indicadores Procesos</t>
  </si>
  <si>
    <t>Seleccionar de la lista desplegable. Depende de los planes que se hayan diligenciado y consolidado en el formato. Ej. El tablero de indicadores 2024 incluye indicadores del Plan de Acción Integrado, Programa de Transparencia y Ética Pública, Plan de Cierre de Brechas FURAG 2022 e Indicadores de procesos (mapa de procesos).</t>
  </si>
  <si>
    <t>Columna H</t>
  </si>
  <si>
    <t>Otros Planes asociados (si aplica)</t>
  </si>
  <si>
    <t>Seleccionar de la lista desplegable. Los indicadores de los planes principales puede hacer parte de otros planes institucionales o internos como por ejemplo Planes Institucionales (Decreto 612 de 2018) y plan PIGA. Adicionalmente, también se debe indicar si hace parte del Plan Estratégico Sectorial. En el caso que aplique está opción a más de un plan, se debe complementar la información en la columna "Observaciones".</t>
  </si>
  <si>
    <t>Columna I</t>
  </si>
  <si>
    <t>Seleccionar de la lista desplegable. Corresponde a los objetivos de la gestión de calidad del Fondo Adaptación. 1-PET-P-01 Política y lineamientos para la gestión de calidad: https://drive.google.com/drive/folders/1078oOgIlaJRECLx1Or1Cii0NhnCSfbqJ</t>
  </si>
  <si>
    <t>Columna J</t>
  </si>
  <si>
    <t>Seleccionar de la lista desplegable el macroproceso de acuerdo con el mapa de procesos de la entidad https://www.fondoadaptacion.gov.co/intranet/index.php/para-trabajar/mapa-de-procesos</t>
  </si>
  <si>
    <t>Columna K</t>
  </si>
  <si>
    <t>Conjunto de actividades mutuamente relacionadas o que interactúan y que transforman elementos de entrada en resultados o productos.
Seleccionar de la lista desplegable el proceso correspondiente del Fondo Adaptación. https://www.fondoadaptacion.gov.co/intranet/index.php/para-trabajar/mapa-de-procesos</t>
  </si>
  <si>
    <t>Columna L</t>
  </si>
  <si>
    <t>Tipo de Proceso (Estratégico, Misional, Apoyo o Monitoreo)</t>
  </si>
  <si>
    <t>Seleccionar de la lista desplegable el tipo de proceso de acuerdo con el mapa de procesos https://www.fondoadaptacion.gov.co/intranet/index.php/para-trabajar/mapa-de-procesos: Estratégico, Misional, Apoyo, Monitoreo.</t>
  </si>
  <si>
    <t>Columna M</t>
  </si>
  <si>
    <t>Temática (según aplique)</t>
  </si>
  <si>
    <t xml:space="preserve">Corresponde a la desagregación temática. Este campo se diligencia según la necesidad del usuario. Ejemplo: Diligenciar la información asociada al Plan Estratégico Institucional (PEI), ejemplo: nombre del Sector/ Macroproyecto), Información del Plan Estratégico Institucional: https://www.fondoadaptacion.gov.co/index.php/fondo-adaptacion/planeacion-de-la-entidad.html </t>
  </si>
  <si>
    <t>Columna N</t>
  </si>
  <si>
    <t>Departamento (según aplique)</t>
  </si>
  <si>
    <t>Corresponde a la desagregación geográfica. Diligenciar el nombre del departamento en el que se desarrolla la intervención/proyecto, para las metas misionales. Para indicadores transversales o de otro tipo se diligencia  "N/A".</t>
  </si>
  <si>
    <t>Columna O</t>
  </si>
  <si>
    <t>Municipio (según aplique)</t>
  </si>
  <si>
    <t>Corresponde a la desagregación geográfica. Diligenciar el nombre del municipio en el que se desarrolla la intervención/proyecto, para las metas misionales. Para indicadores transversales o de otro tipo se diligencia  "N/A".</t>
  </si>
  <si>
    <t>Columna P</t>
  </si>
  <si>
    <t>Nombre de la Intervención (según aplique)</t>
  </si>
  <si>
    <t>Corresponde al nombre de la intervención/proyecto en la herramienta de seguimiento a proyectos (PSA). Para indicadores transversales o de otro tipo se diligencia  "N/A".</t>
  </si>
  <si>
    <t>Columna Q</t>
  </si>
  <si>
    <t>Código de la intervención (según aplique)</t>
  </si>
  <si>
    <t>Corresponde número de identificación de la intervención/proyecto en la herramienta de seguimiento a proyectos (PSA), es decir, la llave y/o el centro de costo de las intervenciones. Para indicadores transversales o de otro tipo se diligencia  "N/A".</t>
  </si>
  <si>
    <t>Columna R</t>
  </si>
  <si>
    <t>Estrategia (según aplique)</t>
  </si>
  <si>
    <t>Diligenciar la(s) estrategia(s) definida(s), entendida como el eje articulador de las acciones y metas planteadas para la vigencia con el fin de lograr los avances y fortalecimientos de los objetivos estratégicos.
Este campo es opcional para la formulación de indicadores de procesos. Si no se requiere diligenciar "No aplica".</t>
  </si>
  <si>
    <t>Columna S</t>
  </si>
  <si>
    <t>Descripción ACCIONES ESTRATÉGICAS 2023 (Programas/Proyectos)</t>
  </si>
  <si>
    <t>Diligenciar el nombre de la Acción estratégica planteada para el desarrollo de la estrategia y cumplimiento de los objetivos establecidos. Puede se parte de Programas/Proyectos, según aplique.
Su planteamiento inicia con un verbo en infinitivo  (Ejemplo: establecer, implementar, desarrollar, etc.) 
Este campo es opcional para la formulación de indicadores de procesos. Si no se requiere diligenciar "No aplica".
Al iniciar la descripción OAPC establece una siglas para identificar los planes (PA= Plan de Acción, PT= Programa de Transparencia, BrechasF= Plan cierre Brechas FURAG)</t>
  </si>
  <si>
    <t>Columna T</t>
  </si>
  <si>
    <t>Identificar los posibles riesgos para cada una de las metas establecidas en la entidad, la información se analiza con base en la matriz de riesgos vigente. Registrar el número del riesgo establecido en la matriz (ejemplo: R-1, R-5) https://www.fondoadaptacion.gov.co/index.php/component/sppagebuilder/?view=page&amp;id=4065
La gestión de riesgos desempeña un papel fundamental en el éxito de la ejecución de las metas programadas. El monitoreo permanente de los controles identificados permite anticipar y responder de manera proactiva a cualquier desviación o amenaza potencial, garantizando así el logro de los objetivos establecidos.</t>
  </si>
  <si>
    <t>Columna U</t>
  </si>
  <si>
    <t>Nombre del Indicador</t>
  </si>
  <si>
    <t xml:space="preserve">El nombre del indicador debe representar el objetivo que se desea verificar y la tipología del indicador (eficacia, eficiencia, efectividad). El indicador debe ser fácil de interpretar (sencillo y concreto), fácil de generar, recolectar y procesar, cuantificable, medible, verificable y establecido en un periodo de tiempo. Debe cumplir los siguientes criterios (Ver tabla metodología CREMAS):
El nombre del indicador se debe redactar con al siguiente estructura:
</t>
  </si>
  <si>
    <t>Columna V</t>
  </si>
  <si>
    <t>Descripción del Indicador</t>
  </si>
  <si>
    <t xml:space="preserve">Registrar una explicación cualitativa del indicador donde se incluye el alcance e indica por qué y para que se mide. </t>
  </si>
  <si>
    <t>Columna W</t>
  </si>
  <si>
    <t>Fórmula de cálculo</t>
  </si>
  <si>
    <t>Es la representación matemática del cálculo del indicador, ya sea que se trate de la medición de una variable o de una relación entre variable:</t>
  </si>
  <si>
    <t>Columna X</t>
  </si>
  <si>
    <t>Variable 1 
(Numerador)</t>
  </si>
  <si>
    <t>El campo Variable 1 y 2 representan el valor del Numerador y Denominador, respectivamente, según la fórmula planteada para calcular el indicador. Incluye la definición de cada variable, su alcance y límites.</t>
  </si>
  <si>
    <t>Columna Y</t>
  </si>
  <si>
    <t>Variable 2 
(Denominador)</t>
  </si>
  <si>
    <t>Columna Z</t>
  </si>
  <si>
    <t>Fuente Variable 1 
(Numerador)</t>
  </si>
  <si>
    <t>Establecer quien genera la fuente o donde se origina la información de las variables y cual es el medio de verificación de la fuente.</t>
  </si>
  <si>
    <t>Columna AA</t>
  </si>
  <si>
    <t>Fuente Variable 2 
(Denominador)</t>
  </si>
  <si>
    <t>Columna AB</t>
  </si>
  <si>
    <t>Tipo de Unidad de medida de la fórmula (Numérico o Porcentual)</t>
  </si>
  <si>
    <t>Identificar la forma como se expresa un valor determinado y se usa para definir la magnitud y tipo de unidad de la variable 1 y 2. Las principales unidades de medida son: Numérico o Porcentual.</t>
  </si>
  <si>
    <t>Columna AC</t>
  </si>
  <si>
    <t>Descripción de la Evidencia de Cumplimiento (Medio de Verificación)</t>
  </si>
  <si>
    <t>Establecer cual o cuales son las evidencias que suministra el área para soportar el cumplimiento de la meta.</t>
  </si>
  <si>
    <t>Columna AD</t>
  </si>
  <si>
    <t>Descripción de Tarea(s) (según se requiera)</t>
  </si>
  <si>
    <t>El campo se encuentra habilitado para diligenciar las tareas necesarias para cumplir con las metas, de acuerdo con las necesidades particulares de cada plan institucional o equipo de trabajo.</t>
  </si>
  <si>
    <t>Columna AE</t>
  </si>
  <si>
    <t>Tipo de indicador (Eficacia, Eficiencia, Efectividad)</t>
  </si>
  <si>
    <t>Seleccionar el tipo de indicador:
Eficacia:  Grado de cumplimiento o capacidad de alcanzar las metas y objetivos establecidos, a nivel de productos y resultados.
Eficiencia: Mide la máxima cantidad de producto que un nivel dado de insumos/recursos (tiempo, dinero, personal, etc.) puede generar o, alternativamente, el nivel mínimo de insumos que se requiere para generar una cantidad dada de producto o resultado.
Efectividad: Grado en el que los resultados deseados se alcanzan de manera sostenida. (consistencia y sostenibilidad. Ejemplo: Impacto)</t>
  </si>
  <si>
    <t>Columna AF</t>
  </si>
  <si>
    <t>Característica del indicador (Gestión, Producto, de efecto o impacto)</t>
  </si>
  <si>
    <t>Seleccionar de la lista desplegable. Dependiendo de la localización del resultado que respalda el CICLO DE VIDA DEL RESULTADO/PROYECTO, los indicadores de la Entidad se clasifican así: 
Gestión: Resultado intermedio (corto plazo) Se centra en la gestión operativa para asegurar que las actividades se realicen según lo planeado y mide el logro al corto plazo. 
Producto: Resultado final (mediano plazo) Mide los resultados tangibles y específicos una vez se complementan las actividades planeadas y permite evaluar la entrega de los productos o servicios esperados.
De Efecto: Efecto Básico del Resultado por el Uso de los Productos (largo plazo) Mide el efecto directo o los cambios que ocurren como resultado de la entrega de los productos o servicios.
De Impacto: Efecto complementario del Resultado como consecuencia del Uso de los Productos (largo plazo). Mide el impacto complementario (cambios más amplios y duraderos) en el entorno, la zona, la  comunidad, la organización, entre otros,  de los productos o servicios entregados. 
Política y lineamientos de gestión de resultados del Fondo Adaptación (1-PET-P-03) https://drive.google.com/drive/folders/1078oOgIlaJRECLx1Or1Cii0NhnCSfbqJ</t>
  </si>
  <si>
    <t>Columna AG</t>
  </si>
  <si>
    <t>Tendencia (Mantener, Disminuir, Incrementar)</t>
  </si>
  <si>
    <t>Seleccionar la tendencia del indicador, es decir la dirección esperada en el tiempo del indicador:
Mantener, Disminuir, Incrementar</t>
  </si>
  <si>
    <t>Columna AH</t>
  </si>
  <si>
    <t>META AÑO AAAA</t>
  </si>
  <si>
    <t>Diligenciar el valor esperado del resultado del indicador en una vigencia. (En el título de la columna registrar el año según corresponda. Ej. META 2024)</t>
  </si>
  <si>
    <t>Columna AI</t>
  </si>
  <si>
    <t>Fecha de Inicio (DD/MM/AAAA)</t>
  </si>
  <si>
    <t>Indicar la fecha en que se definió la fecha de inicio de la ejecución de cada indicador</t>
  </si>
  <si>
    <t>Columna AJ</t>
  </si>
  <si>
    <t>Fecha de Terminación (DD/MM/AAAA)</t>
  </si>
  <si>
    <t>Indicar la fecha en que se definió la fecha final para el cumplimiento de la meta de cada indicador</t>
  </si>
  <si>
    <t>Columna AK</t>
  </si>
  <si>
    <t>Seleccionar de la lista desplegable el nombre del área del Fondo Adaptación responsable de ejecutar la meta, de acuerdo con el Decreto 4785 de 2011.</t>
  </si>
  <si>
    <t>Columna AL</t>
  </si>
  <si>
    <t>Seleccionar de la lista desplegable el nombre del equipo de trabajo responsable de ejecutar la meta, de acuerdo con la resolución 022 de Enero de 2024, o norma que la sustituya.</t>
  </si>
  <si>
    <t>Columna AM</t>
  </si>
  <si>
    <t>GERENTE DE META Responsable de la medición (únicamente cargo y ET)</t>
  </si>
  <si>
    <t>Diligenciar el cargo del responsable del cumplimiento y medición de los indicadores. Este rol pertenece en la mayoría de los casis al líder de Equipo de Trabajo.</t>
  </si>
  <si>
    <t>Columna AN</t>
  </si>
  <si>
    <t>Fuente de Financiación 
(Inversión, Funcionamiento, otros)</t>
  </si>
  <si>
    <t>Seleccionar la Fuente de Financiación: Inversión, Funcionamiento, otros, en este último caso Complementar información en la columna "Observaciones".</t>
  </si>
  <si>
    <t>Columna AO</t>
  </si>
  <si>
    <t>Control de Cambios (modificaciones aprobadas a los indicadores)</t>
  </si>
  <si>
    <t>Campo para registrar  las modificaciones aprobadas a los indicadores y llevar el registro histórico de los cambios.</t>
  </si>
  <si>
    <t>Columna AP</t>
  </si>
  <si>
    <t>Corresponde a las herramientas establecidas en las diferentes áreas para el reporte y seguimiento de los indicadores (ejemplo: herramienta de seguimiento a planes  plan de acción, anexo 2. 1-PET-F-04 Reporte de ejecución de los indicadores de procesos, tablero de seguimiento ambiental o de TI, etc.). Seguimiento (cuantitativo, cualitativo y cargue evidencias).
Recomendaciones generales para el seguimiento: Registrar el reporte descriptivo (cualitativo) del avance o las dificultades para el cumplimiento de la meta. En el avance cualitativo, se deben reportar de manera clara, concisa y precisa (idealmente no más de 700 caracteres) los avances mensuales en la ejecución de la meta y el valor acumulado. La información debe reportarse en los términos en que está concebida tanto la acción estratégica como el indicador. En caso de no obtener avances en la ejecución de la meta o de generar incumplimientos, se deben explicar las razones de la situación presentada. Se deben verificar los riesgos asociados (columna S),  indicar si ha identificado las causas y ha implementado medidas correctivas para cerrar la brecha para evitar la materialización de riesgos.</t>
  </si>
  <si>
    <t>Columna AQ</t>
  </si>
  <si>
    <t>Se refiere al periodo programado por cada área para cumplir la meta: mensual, trimestral, cuatrimestral, semestral, otro ¿cuál? Es diferente al periodo de reporte de avance o seguimiento, ejemplo para el caso de los planes de la entidad el seguimiento es mensual de acuerdo con los lineamientos de la OAPC.</t>
  </si>
  <si>
    <t>Columna AR</t>
  </si>
  <si>
    <t>Observaciones / Notas
o Otro ¿Cuál?</t>
  </si>
  <si>
    <t>Campo para que las áreas diligencien información complementaria o comentarios, si se requiere. También para diligenciar los campos que indiquen Otro ¿Cuál? O Registrar el análisis y las observaciones de la Oficina Asesora de Planeación y cumplimiento y/o Control Interno de Gestión, como segunda y tercera línea de defensa respectivamente.</t>
  </si>
  <si>
    <t>Columnas AS - BH</t>
  </si>
  <si>
    <t>Programación 
Cronograma mensual y trimestral</t>
  </si>
  <si>
    <t>Indicar la programación de la ejecución de los indicadores durante la vigencia, establecida por cada una de las áreas, y debe ser congruente con la Meta establecida y con la Columna AQ.
Es recomendable que la programación de meta en la vigencia se distribuya en diferentes periodos, para evitar riesgos de incumplimiento al dejarlas programadas para un único periodo, ejemplo el último trimestre de año, y esto no permita formular acciones preventivas. Sin embargo, si por su propia tipología la meta programada solo puede cumplirse en un periodo de tiempo en particular, se considera una buena práctica generar un indicador complementario que permita monitorear su avance desde el interior del equipo de trabajo.</t>
  </si>
  <si>
    <t>Columna BI - BJ</t>
  </si>
  <si>
    <t>OPCIONAL Avance porcentual (%) mensual (MM-AAAA)</t>
  </si>
  <si>
    <t>Los Columna BI - BJ son opcionales para diligenciar. Están sujetos a la necesidad del usuario para llevar un control interno si lo requiere. Pueden migrarse los datos registrados en la herramienta de seguimiento del plan de acción. Puede llevar el registro histórico e inserta una columna de avance % mensual a medida que se registre un nuevo periodo. Incluir en "MM_AAAA" mes y año. ejemplo MAYO 2024</t>
  </si>
  <si>
    <t>Columna BJ</t>
  </si>
  <si>
    <t>Semáforo</t>
  </si>
  <si>
    <t>Rango en el que se ubica el indicador de acuerdo con los lineamientos de la Política y lineamientos para la gestión de resultados de la Entidad</t>
  </si>
  <si>
    <t>Nota 1:</t>
  </si>
  <si>
    <t>Valor de los Rangos  (Alertas): Establece la escala de evaluación del avance en el cumplimiento de la meta de los indicadores en cada periodo de medición mediante intervalos porcentuales y los rangos se identifican a través de colores. Campo estandarizado para todos los indicadores y formulado por la Oficina Asesora de Planeación y Cumplimiento.</t>
  </si>
  <si>
    <t>Nota 2:</t>
  </si>
  <si>
    <t xml:space="preserve">Existen metas transversales internas que no cuentan con plan institucional, pero son estrategias para el cumplimiento de los objetivos y misión del Fondo Adaptación y del Modelo Integrado de Planeación y Gestión de Función Pública. Ej. Oficina Asesora de Planeación, Comunicaciones, Control Interno Disciplinario,  y los equipos de trabajo de Secretaría General tales como Relacionamiento con el Ciudadano, Gestión contractual, Liquidaciones e incumplimientos, Defensa Judicial, Jurídica Misional, Gestión Financiera, entre otros. </t>
  </si>
  <si>
    <t>1-PET-F-04 Anexo 1: FICHA HOJA DE VIDA DEL INDICADOR</t>
  </si>
  <si>
    <t>Anexo 1: La HOJA DE VIDA DEL INDICADOR permite identificar todos los elementos o factores importantes de los indicadores. (No incluye sección de seguimiento, teniendo en cuenta que para los planes institucionales y metas estratégicas la entidad cuenta con una herramienta de seguimiento o cada área puede tener una herramienta interna de seguimiento, según aplique).</t>
  </si>
  <si>
    <t>1-PET-F-04 Anexo 2: Ficha reporte ejecución indicadores de procesos</t>
  </si>
  <si>
    <t>Para el caso de los indicadores de procesos se establece el "Anexo 2: Ficha reporte ejecución indicadores de procesos" que permite a las áreas visualizar la hoja de vida del indicador y a su vez pueden registrar periodicamente el reporte de Ejecución y avance del mismo.</t>
  </si>
  <si>
    <t>CÓDIGO:</t>
  </si>
  <si>
    <t>1-PET-F-04</t>
  </si>
  <si>
    <t>VERSIÓN:</t>
  </si>
  <si>
    <t>3.0</t>
  </si>
  <si>
    <t>FECHA:</t>
  </si>
  <si>
    <t xml:space="preserve">Ir a Hoja "Indicaciones". </t>
  </si>
  <si>
    <t>Programación 
Cronograma mensual</t>
  </si>
  <si>
    <t>Alerta Cumplimiento</t>
  </si>
  <si>
    <t>EJE TEMÁTICO
(Plan Nacional de
Desarrollo)</t>
  </si>
  <si>
    <t>ID Objetivo Estratégico</t>
  </si>
  <si>
    <t>Política MIPG 
(si aplica)</t>
  </si>
  <si>
    <t>Otros Planes  asociados
 (si aplica)</t>
  </si>
  <si>
    <t>Departamento
(según aplique)</t>
  </si>
  <si>
    <t>Municipio
(según aplique)</t>
  </si>
  <si>
    <t>Estrategia 
(según aplique)</t>
  </si>
  <si>
    <t>Descripción de la Evidencia de Cumplimiento 
(Medio de Verificación)</t>
  </si>
  <si>
    <t>Descripción de Tarea(s) 
(según se requiera)</t>
  </si>
  <si>
    <t>Característica de indicador (Gestión, Producto)</t>
  </si>
  <si>
    <t>GERENTE DE META Responsable de la medición (únicamente cargo del ET columna AF)</t>
  </si>
  <si>
    <t>ene</t>
  </si>
  <si>
    <t>feb</t>
  </si>
  <si>
    <t>mrz</t>
  </si>
  <si>
    <t>T 1</t>
  </si>
  <si>
    <t>abr</t>
  </si>
  <si>
    <t>may</t>
  </si>
  <si>
    <t>jun</t>
  </si>
  <si>
    <t>T2</t>
  </si>
  <si>
    <t>jul</t>
  </si>
  <si>
    <t>ago</t>
  </si>
  <si>
    <t>sept</t>
  </si>
  <si>
    <t>T3</t>
  </si>
  <si>
    <t>oct</t>
  </si>
  <si>
    <t>nov</t>
  </si>
  <si>
    <t>dic</t>
  </si>
  <si>
    <t>T4</t>
  </si>
  <si>
    <t>OPCIONAL 
Avance descriptivo y porcentual (%) 
(MM - AAAA)
Semáforo 
(Alerta)</t>
  </si>
  <si>
    <t>Validación Cronograma</t>
  </si>
  <si>
    <t>&gt;= 100%</t>
  </si>
  <si>
    <t>&lt; 99%; 
&gt;=70%</t>
  </si>
  <si>
    <t>70% &lt;</t>
  </si>
  <si>
    <t>CUNDINAMARCA</t>
  </si>
  <si>
    <t>ÚTICA</t>
  </si>
  <si>
    <t>CENTRO DE SALUD DE UTICA</t>
  </si>
  <si>
    <t>Número obras de infraestructura de IPS terminadas</t>
  </si>
  <si>
    <t>-</t>
  </si>
  <si>
    <t>GESTIÓN DE CONTROL DE CAMBIOS</t>
  </si>
  <si>
    <t>DATOS GENERALES</t>
  </si>
  <si>
    <t>Nombre del Formato</t>
  </si>
  <si>
    <t>Tablero de indicadores del Fondo Adaptación</t>
  </si>
  <si>
    <t>Código y Versión del Formato</t>
  </si>
  <si>
    <t>1-PET-F-04 - Versión 3.0</t>
  </si>
  <si>
    <t>Macroproceso y proceso al que está asociado</t>
  </si>
  <si>
    <t>1 Direccionamiento Estratégico (DET), Planeación Estratégica (PET)</t>
  </si>
  <si>
    <t>Área responsable</t>
  </si>
  <si>
    <t>Oficina Asesora de Planeación y Cumplimiento</t>
  </si>
  <si>
    <t>Versión</t>
  </si>
  <si>
    <t>Fecha de creación/ actualización:</t>
  </si>
  <si>
    <t>Descripción</t>
  </si>
  <si>
    <t>1.0 (Inicial)</t>
  </si>
  <si>
    <t>Creación del Formato Tablero de indicadores del Fondo Adaptación</t>
  </si>
  <si>
    <t>2.0</t>
  </si>
  <si>
    <t>Actualización del Formato Tablero de indicadores del Fondo Adaptación incluye elementos y factores importantes de los indicadores. Incluye indicaciones de para el diligenciamiento.</t>
  </si>
  <si>
    <t>Actualización del Formato "Tablero de indicadores del Fondo Adaptación" incluye elementos y factores importantes de los indicadores. Incluye desagregación geográfica y temática (regionalización), nombre y código de la intervención (proyecto), control de cambios de indicadores, herramienta de seguimiento, periodicidad de la programación para cumplir la meta, y se precisan definiciones en las indicaciones de diligenciamiento, se crean 2 anexos 1) la ficha general de hoja de vida de indicadores 2) la ficha de hoja de vida del indicador formulación y reporte de ejecución indicadores de procesos.</t>
  </si>
  <si>
    <t>BASE HISTÓRICA DE FORMULAS DE CÁLCULO</t>
  </si>
  <si>
    <t>MAGDALENA</t>
  </si>
  <si>
    <t>Norte de Santander</t>
  </si>
  <si>
    <t>Transversal</t>
  </si>
  <si>
    <t xml:space="preserve">Achí - San Benito Abad </t>
  </si>
  <si>
    <t>Valle del Cauca</t>
  </si>
  <si>
    <t>TRANSVERSAL</t>
  </si>
  <si>
    <t>NACION</t>
  </si>
  <si>
    <t>BOLIVAR - SUCRE</t>
  </si>
  <si>
    <t>BOLÍVAR - SUCRE</t>
  </si>
  <si>
    <t>CONCORDIA</t>
  </si>
  <si>
    <t>Gramalote</t>
  </si>
  <si>
    <t>Bolívar - Sucre</t>
  </si>
  <si>
    <t>Santiago de Cali</t>
  </si>
  <si>
    <t>Maria La Baja, San Onofre, Cartagena y San Jacinto</t>
  </si>
  <si>
    <t>Magangue - San Marcos</t>
  </si>
  <si>
    <t>004-0656-ERM  de Bellavista-Concordia</t>
  </si>
  <si>
    <t>001-0011 Gramalote Vivienda</t>
  </si>
  <si>
    <t>165 - Proyectos económicos, sociales y culturales</t>
  </si>
  <si>
    <t xml:space="preserve">165 - Tecnologias de la informacion y las comunicaciones como instrumento para la adaptación de la variabilidad climatica y la competitividad regional </t>
  </si>
  <si>
    <t>165-0006- La Mojana Desarrollo Socioeconómico</t>
  </si>
  <si>
    <t>457-0001- Jarillón de Cali</t>
  </si>
  <si>
    <t>457-0002- Reducción de la vulnerabilidad de la infraestructura indispensable frente a la amenaza por inundación y reducción de la amenaza de inundación por deficiencias en el sistema de drenaje pluvial oriental (EMCALI)</t>
  </si>
  <si>
    <t>457-0004- Reducción de la vulnerabilidad social frente a la amenaza por inundación- social (Municipio)</t>
  </si>
  <si>
    <t>Obras preventivas-Gestión predial inhouse</t>
  </si>
  <si>
    <t>Canal del Dique-Obras preventivas-Centro poblado Gambote - Implementación de acuerdos</t>
  </si>
  <si>
    <t>Recuperación zonas priorizadas MADS</t>
  </si>
  <si>
    <t>2903 - Canal del Dique - 2SZH</t>
  </si>
  <si>
    <t>Definición de Alternativas de obras de protección SM y MG</t>
  </si>
  <si>
    <t>6-826-1-0044</t>
  </si>
  <si>
    <t>2-004-1-0656</t>
  </si>
  <si>
    <t>4-001-1-0011</t>
  </si>
  <si>
    <t>12-165-1-0003</t>
  </si>
  <si>
    <t>NUEVO</t>
  </si>
  <si>
    <t>4-165-1-0006</t>
  </si>
  <si>
    <t>4-457-1-0001</t>
  </si>
  <si>
    <t>4-457-1-0002</t>
  </si>
  <si>
    <t>4-457-1-0004</t>
  </si>
  <si>
    <t>4-007-1-0023</t>
  </si>
  <si>
    <t>4-007-1-0010</t>
  </si>
  <si>
    <t>3-174-1-0001</t>
  </si>
  <si>
    <t>3-175-1-0813</t>
  </si>
  <si>
    <t>4-165-1-0010</t>
  </si>
  <si>
    <t>Reconstruir la infraestructura del Sector Salud y los servicios requeridos para las poblaciones afectadas por el fenómeno de la Niña 2010-2011</t>
  </si>
  <si>
    <t>Reconstruir y/o reubicar establecimientos educativos afectados por la ola invernal en 2010-2011</t>
  </si>
  <si>
    <t>Reubicar y reconstruir viviendas para la atención de hogares damnificados y/o localizados en zonas de alto riesgo no mitigable, afectadas por los eventos derivados del Fenómeno de la Niña 2010-2011.</t>
  </si>
  <si>
    <t>Acompañar la estructuración de proyectos con la aplicación de la norma, por la Agencia Nacional de Contratación Colombia Compra Eficiente</t>
  </si>
  <si>
    <t>Realizar la revisión de Items No Previstos de contratos en ejecución para  las áreas que requieran del apoyo de la Subgerencia de Estructuración.</t>
  </si>
  <si>
    <t>Entregar reforzamiento Jarillón</t>
  </si>
  <si>
    <t>Entregar Infraestructura Vital y Sistema de Drenaje</t>
  </si>
  <si>
    <t>Compensaciones Económicas para Viviendas, contratada</t>
  </si>
  <si>
    <t xml:space="preserve"> Realizar contacto directo en territorio con los beneficiarios y grupos de interés, a través de la realización de  espacios de participación ciudadana de la Estrategia de Auditorías Visibles </t>
  </si>
  <si>
    <t>PA_PET Implementar acciones para fortalecer la cultura de transparencia y participación ciudadana en el Fondo Adaptación</t>
  </si>
  <si>
    <t>PA_PET_Implementar acciones para fortalecer la cultura de transparencia y participación ciudadana en el Fondo Adaptación</t>
  </si>
  <si>
    <t>PA_Reubicar y Reconstruir viviendas para la atención de hogares damnificados y/o localizados en zonas de alto riesgo no mitigable afectadas los eventos derivados del Fenómeno de la Niña 2010-2011</t>
  </si>
  <si>
    <t>PA_Reubicar y Reconstruir viviendas para la atención de hogares damnificados y/o localizados en zonas de alto riesgo no mitigable afectadas los eventos derivados del Fenómeno de la Niña 2010-2134</t>
  </si>
  <si>
    <t>PA_ FORTALECER LA ESTRATEGIA DE GESTION DE RIESGOS Y ADAPTACION AL CAMBIO CLIMATICO</t>
  </si>
  <si>
    <t>PA_Elaborar gestión predial</t>
  </si>
  <si>
    <t>PA_Implementar los acuerdos con la comunidad de Gambote</t>
  </si>
  <si>
    <t>PA_Restaurar áreas de regulación hídrica prioritarias</t>
  </si>
  <si>
    <t>Consulta Previa Protocolarizada para el POMCAS de Canal del Dique</t>
  </si>
  <si>
    <t>Obras de infraestructura de IPS terminadas</t>
  </si>
  <si>
    <t>Sedes Educativas, Entregadas</t>
  </si>
  <si>
    <t>Convenio interadministrativo estructurado y firmado para la autoconstrucción de unidades básicas de vivienda.</t>
  </si>
  <si>
    <t>Convenio interadministrativo estructurado y firmado para adelantar los procesos de comunicación del riesgo por fenómenos geológicos en el municipio Gramalote -Norte de Santander.</t>
  </si>
  <si>
    <t>Proyectos estructurados para el cumplimiento de la misión de la Entidad</t>
  </si>
  <si>
    <t xml:space="preserve">Documento firmado con el concepto de la aprobación o no aprobación de los items no previstos </t>
  </si>
  <si>
    <t xml:space="preserve">Documento firmado con el concepto de los resultados de las evaluaciones realizadas a los oferentes presentados. </t>
  </si>
  <si>
    <t>Desarrollo Socioeconómico de la Pesca contratado</t>
  </si>
  <si>
    <t xml:space="preserve">Mincultura ICANH contratado </t>
  </si>
  <si>
    <t>Acompañamiento Socioeconómico Achí - San Benito Abad contratado</t>
  </si>
  <si>
    <t>Km de Jarillón, entregado</t>
  </si>
  <si>
    <t>Infraestructura Vital y Sistema de Drenaje, entregada</t>
  </si>
  <si>
    <t>Soluciones de vivienda, contratada</t>
  </si>
  <si>
    <t>Compensaciones Económicas para Viviendas</t>
  </si>
  <si>
    <t>Espacios de participación ciudadana acompañados</t>
  </si>
  <si>
    <t>Capacitaciones a ELS/comunidad /gestores sociales realizadas</t>
  </si>
  <si>
    <t xml:space="preserve">Comités Regionales de Seguimiento - CORES realizados </t>
  </si>
  <si>
    <t xml:space="preserve">Comités de seguimiento social realizados a los proyectos del Fondo Adaptación </t>
  </si>
  <si>
    <t>Informes de sugerencias/recomendaciones y solicitudes realizados</t>
  </si>
  <si>
    <t>Planes de gestión social  aprobados</t>
  </si>
  <si>
    <t>Cierre y paz y salvo social de proyectos del Fondo Adaptación gestionados</t>
  </si>
  <si>
    <t>Soluciones de Vivienda Contratadas</t>
  </si>
  <si>
    <t>Soluciones de Vivienda Terminadas</t>
  </si>
  <si>
    <t>Soluciones de Vivienda Entregadas</t>
  </si>
  <si>
    <t>Lineamientos para la incorporación de la gr y el CC</t>
  </si>
  <si>
    <t>Conceptos  técnicos de viabilidad</t>
  </si>
  <si>
    <t>Implementación de Acuerdos con la comunidad de Gambote</t>
  </si>
  <si>
    <t>Acciones de rehabilitación Ecológica Implementas en hectáreas</t>
  </si>
  <si>
    <t>Rutas Metodológicas para la consulta previa protocolizada</t>
  </si>
  <si>
    <t>PA_Implementar intervenciones para la reducción del riesgo de inundación en San Marcos – Sucre y Magangué – Bolívar</t>
  </si>
  <si>
    <t>Terminar obras de infraestructura de IPS</t>
  </si>
  <si>
    <t>Entregar sedes educativas</t>
  </si>
  <si>
    <t>Es necesario estructurar y firmar un convenio interadministrativo que permita  la auto construcción de unidades básicas de vivienda en el municipio de Gramalote, Norte de Santander"</t>
  </si>
  <si>
    <t>Es necesario estructurar y firmar un convenio interadministrativo que permita dar a conocer a las partes interesadas del Fondo Adaptación y a los actores involucrados el proceso de reasentamiento del municipio Gramalote en Norte de Santander.</t>
  </si>
  <si>
    <t>Corresponde al número de viviendas terminadas y entregadas en el municipio de Gramalote, en el marco del Plan de Reasentamiento.</t>
  </si>
  <si>
    <t xml:space="preserve">Corresponde a los estudios previos y estudios de sector que se acompañan desde la Subgerencia, para dar continuidad a la contratación y ejecución de los proyectos que se desarrollan en la Entidad; con el fin de garantizar el buen desarrollo de las etapas contractual y postcontractuales.  </t>
  </si>
  <si>
    <t xml:space="preserve">Corresponde a las evaluaciones financieras y económicas solicitadas por el equipo de trabajo contractual, para la revisión de las propuestas por parte de los oferentes, de aquellos procesos que se adelantan para adjudicación. </t>
  </si>
  <si>
    <t>Contratar Acompañamiento Social Achí - San Benito Abad</t>
  </si>
  <si>
    <t>Infraestructura Vital y Sistema de Drenaje</t>
  </si>
  <si>
    <t>Soluciones de vivienda</t>
  </si>
  <si>
    <t xml:space="preserve">PA_Acciones orientadas a fortalecer las capacidades de las comunidades beneficiarias, incluidos integrantes de ELS y  gestores sociales con el fin de  socializar, capacitar e implementar diversos métodos que fortalezcan la formación y el desarrollo humano, centrándose en las capacidades interpersonales, emocionales y ciudadanas a través de la implementación de la  “CAJA DE HERRAMIENTAS PARA EL FORTALECIMIENTO DEL TEJIDO SOCIAL. </t>
  </si>
  <si>
    <t>PA_ PET_Realizar acciones de articulación de esfuerzos interinstitucionales a favor de los proyectos, obras o intervenciones.</t>
  </si>
  <si>
    <t xml:space="preserve">Corresponde a los espacios de seguimiento donde los profesionales sociales del Fondo se encuentran con los gestores sociales de campo para realizar seguimiento a la adecuada implementación de la Política Social. </t>
  </si>
  <si>
    <t xml:space="preserve">Consolidar las sugerencias/recomendaciones y solicitudes entregadas por la comunidad y realizar proceso de socialización con los Equipos de Trabajo técnico del FA para las gestiones que haya lugar. </t>
  </si>
  <si>
    <t xml:space="preserve">Proceso de acompañamiento al diseño y aprobación de planes de gestión social. </t>
  </si>
  <si>
    <t xml:space="preserve">Revisión del informe de cierre social de  proyectos del Fondo Adaptación  y gestionar el respectivo paz y salvo social. </t>
  </si>
  <si>
    <t xml:space="preserve">Corresponde a las actividades de gestión social realizadas con el fin de mantener una relación  cercana con las comunidades y la institucionalidad regional y que permite articular esfuerzos a favor del efectivo desarrollo de los proyectos. </t>
  </si>
  <si>
    <t>Corresponde a la cantidad de viviendas contratadas en el municipio de BOLÍVAR</t>
  </si>
  <si>
    <t>Corresponde a la cantidad de viviendas terminadas en el municipio de URIBIA</t>
  </si>
  <si>
    <t>Avance porcentual en la gestión predial (Número de predios pagados)</t>
  </si>
  <si>
    <t>Avance porcentual en la implementación de acuerdos con la comunidad de Gambote</t>
  </si>
  <si>
    <t>Número de ruta metodológica Protocolarizada</t>
  </si>
  <si>
    <t>Número de sedes entregadas</t>
  </si>
  <si>
    <t>((Sumatoria del número de proyectos estructurados)/(Sumatoria del número de solicitudes de estructuración de proyectos))*100</t>
  </si>
  <si>
    <t>((Sumatoria del número de contratos a modificar)/(Sumatoria del número de solicitudes de revisión de Items no Previstos))*100</t>
  </si>
  <si>
    <t>((Sumatoria del número de procesos a contratar)/(Sumatoria del número de solicitudes de evaluaciones financieras y económicas))/100</t>
  </si>
  <si>
    <t>Proyecto contratado</t>
  </si>
  <si>
    <t>Número de Capacitaciones a ELS/comunidad /gestores sociales realizadas</t>
  </si>
  <si>
    <t>Número de Comités Regionales de Seguimiento - CORES realizados</t>
  </si>
  <si>
    <t>Número de comités de seguimiento social realizados</t>
  </si>
  <si>
    <t>Número de Informes de sugerencias/recomendaciones y solicitudes socializadas con el equipo de trabajo técnico</t>
  </si>
  <si>
    <t xml:space="preserve">Número de cierres y paz y salvos sociales gestionados/Número de cierres sociales solicitados </t>
  </si>
  <si>
    <t>emitido/solicitado</t>
  </si>
  <si>
    <t>Registro de avance del cronograma establecido en la gestión predial</t>
  </si>
  <si>
    <t>Porcentaje de la estrategia de rehabilitación ecológica ejecutada (El indicador inicia con 10% de avance y se plantea completar el 90% restante en las vigencias 2025-2026)</t>
  </si>
  <si>
    <t>Porcentaje de avance de obra física</t>
  </si>
  <si>
    <t>Repositorios de la Subgerencia de Proyectos.</t>
  </si>
  <si>
    <t>https://drive.google.com/drive/u/1/folders/1crjMc8ShFJPNFtTxO5bR_VVUNnI2-GUi</t>
  </si>
  <si>
    <t>Númerico</t>
  </si>
  <si>
    <t xml:space="preserve">Número de proyectos estructurados  </t>
  </si>
  <si>
    <t xml:space="preserve">Número de solicitudes de acompañamiento estructuración de proyectos </t>
  </si>
  <si>
    <t xml:space="preserve">Base de seguimiento de proyectos de la Subgerencia </t>
  </si>
  <si>
    <t xml:space="preserve">Correos electronicos, DataFondo </t>
  </si>
  <si>
    <t>Número de contratos a modificar</t>
  </si>
  <si>
    <t>Número de solicitudes de revisión de Items no Previstos</t>
  </si>
  <si>
    <t xml:space="preserve">Número procesos a contratar </t>
  </si>
  <si>
    <t>Número de solicitudes de evaluaciones financieras y económicas</t>
  </si>
  <si>
    <t>Contrato suscrito</t>
  </si>
  <si>
    <t>Contrato firmado</t>
  </si>
  <si>
    <t>Base financiera registro total</t>
  </si>
  <si>
    <t>Base de entregas totales</t>
  </si>
  <si>
    <t>Postulacion de hogares por la Alcaldia de Cali</t>
  </si>
  <si>
    <t>No Aplica</t>
  </si>
  <si>
    <t xml:space="preserve">Acta de acompañamiento a espacio de participación </t>
  </si>
  <si>
    <t xml:space="preserve">Acta de reunión con comunidad </t>
  </si>
  <si>
    <t>Número de comités realizados</t>
  </si>
  <si>
    <t>Actas de CORES realizados</t>
  </si>
  <si>
    <t xml:space="preserve">Actas de reunión realizados
</t>
  </si>
  <si>
    <t xml:space="preserve"> Numero de informes realizados </t>
  </si>
  <si>
    <t>Documento de sugerencias/recomendaciones y solicitudes 
Memorando interno  de socialización</t>
  </si>
  <si>
    <t xml:space="preserve">Planes de gestión social aprobado por el profesional del E.T Gestión social </t>
  </si>
  <si>
    <t xml:space="preserve">Número de cierres y paz y salvos sociales gestionados </t>
  </si>
  <si>
    <t xml:space="preserve">Número de cierres sociales solicitados </t>
  </si>
  <si>
    <t xml:space="preserve">Informes de cierre y paz y salvos </t>
  </si>
  <si>
    <t xml:space="preserve">Correos de solictudes de cierres sociales realizados </t>
  </si>
  <si>
    <t xml:space="preserve">Porcentual </t>
  </si>
  <si>
    <t xml:space="preserve">Actas de actividades de acercamiento comunitario e interinstitucional </t>
  </si>
  <si>
    <t>Viviendas contratadas en el municipio de BOLÍVAR</t>
  </si>
  <si>
    <t>Viviendas terminadas en el municipio de URIBIA</t>
  </si>
  <si>
    <t>emitidos</t>
  </si>
  <si>
    <t>solicitado</t>
  </si>
  <si>
    <t>Memorando</t>
  </si>
  <si>
    <t>Correo electronico interno</t>
  </si>
  <si>
    <t xml:space="preserve">Número </t>
  </si>
  <si>
    <t>Avance de ejecución reportado en el periodo</t>
  </si>
  <si>
    <t>Avance de Ejecución Planeado en el periodo</t>
  </si>
  <si>
    <t>Repositorio de contratación Intranet/SECOP</t>
  </si>
  <si>
    <t>Número</t>
  </si>
  <si>
    <t>Avance de ejecución reportado</t>
  </si>
  <si>
    <t>Avance de Ejecución Planeado</t>
  </si>
  <si>
    <t>Descripción de la ACCIÓN ESTRATÉGICA 2025
(Programas/Proyectos)</t>
  </si>
  <si>
    <t>Acta de Recibo de la Interventoría</t>
  </si>
  <si>
    <t>Acta de entrega al beneficiario</t>
  </si>
  <si>
    <t>Convenio interadministrativo debidamente firmado.</t>
  </si>
  <si>
    <t>Acta de Entrega de una solución de vivienda en el casco urbano del municipio de Gramalote.</t>
  </si>
  <si>
    <t xml:space="preserve">1)  Estudios Previos y Estudios de Mercado firmados </t>
  </si>
  <si>
    <t>1) Documentos firmados, emitidos por la Subgerencia de Estructuración con el concepto de aprobación o no aprobación de los Items</t>
  </si>
  <si>
    <t xml:space="preserve">1) Documento firmado con los resultados de la evaluación realizada </t>
  </si>
  <si>
    <t>Contrato firmado por ambas partes</t>
  </si>
  <si>
    <t>Acta de entrega Alcaldia de Cali</t>
  </si>
  <si>
    <t>Acta de entrega EMCALI</t>
  </si>
  <si>
    <t>Soportes generación subcuenta</t>
  </si>
  <si>
    <t>Acta de acompañamiento a espacio de participación  diligenciada</t>
  </si>
  <si>
    <t>Acta de reunión de comunidad donde se indica la temática de la capacitación realizada y su publico objetivo</t>
  </si>
  <si>
    <t xml:space="preserve">Actas de Comités Regionales de Seguimiento - CORES - Presentaciones realizadas durante la realziación de losComités Regionales de Seguimiento - CORES - </t>
  </si>
  <si>
    <t xml:space="preserve">Actas suscritas y/o  actas con listado de asistencia donde se consigna la información del comité de seguimeinto realizado </t>
  </si>
  <si>
    <t>Documento de sugerencias/recomendaciones y solicitudes 
Memorando interno de socialización con los E.T del FA con alertas de gestión social</t>
  </si>
  <si>
    <t>Formato de Planes de gestión social y soporte de correo aprobado</t>
  </si>
  <si>
    <t xml:space="preserve">Informes de cierre social y paz y salvo social gestionados </t>
  </si>
  <si>
    <t xml:space="preserve">Actas de actividades de acercamiento realizados con comunidad o la institucionalidad 
Conceptos sociales realizados por solicitud del sector vivienda </t>
  </si>
  <si>
    <t>Contrato debidamente firmado por las dos partes.</t>
  </si>
  <si>
    <t>Link</t>
  </si>
  <si>
    <t>Soporte de pagos de predios</t>
  </si>
  <si>
    <t>Informe de avance supervisión y actualización del cronograma PSA</t>
  </si>
  <si>
    <t>Contratos suscritos</t>
  </si>
  <si>
    <t>Ejecución hectareas contrtadas</t>
  </si>
  <si>
    <t>Informe de avance, y actas de entrega/recibo</t>
  </si>
  <si>
    <t>Documento protocolarizado por Min Interior</t>
  </si>
  <si>
    <t>Informes de supervisión e interventoría - reporte cronograma PSA</t>
  </si>
  <si>
    <t xml:space="preserve">Producto </t>
  </si>
  <si>
    <t xml:space="preserve">Gestión </t>
  </si>
  <si>
    <t>META 2025</t>
  </si>
  <si>
    <t xml:space="preserve">Subgerencia de Estructuración </t>
  </si>
  <si>
    <t xml:space="preserve">Subgerencia de Regiones </t>
  </si>
  <si>
    <t>Subgerencia de Gestion del Riesgo</t>
  </si>
  <si>
    <t>Equipo de Trabajo de Dirección de Proyectos de infraestructura y Macroproyectos Niña 2010-2011 (Sector Salud)</t>
  </si>
  <si>
    <t>Dirección de Proyectos de infraestructura y Macroproyectos Niña 2010-2011</t>
  </si>
  <si>
    <t>Equipo de Trabajo de Dirección de Proyectos de infraestructura y Macroproyectos Niña 2010-2011</t>
  </si>
  <si>
    <t xml:space="preserve">E.T. de Reactivación Económica </t>
  </si>
  <si>
    <t>Jarillón de Cali</t>
  </si>
  <si>
    <t>Equipo de Trabajo de Gestión Socioeconómica para la Adaptación al Cambio Climático</t>
  </si>
  <si>
    <t>Sector Vivienda</t>
  </si>
  <si>
    <t>Equipo Incorporacipon de riesgos y Adaptacion al cambio climatico en al recuperación y reconstrución postdesastre</t>
  </si>
  <si>
    <t>Equipo Implementacion de riesgos y Adaptacion al cambio climatico en proyectos</t>
  </si>
  <si>
    <t>Subgerencia de gestion del riesgo</t>
  </si>
  <si>
    <t>Equipo de Trabajo Proyecto Integral del Canal del Dique.</t>
  </si>
  <si>
    <t>Equipo de Trabajo Restauración de ecosistemas participativa.</t>
  </si>
  <si>
    <t>Equipo de Trabajo de Dirección de Proyecto Integral de La Mojana.</t>
  </si>
  <si>
    <t>Líder ET Dirección de Proyectos de infraestructura y Macroproyectos Niña 2010-2011 (Sector Educación, Acueducto y Saneamiento Básico, Salud, Transporte y Macroproyecto Río Fonce)</t>
  </si>
  <si>
    <t>Líder ET de Dirección de Proyectos de infraestructura y Macroproyectos Niña 2010-2011 (Sector Acueducto y Saneamiento Básico, Salud, Educación y Transporte)</t>
  </si>
  <si>
    <t>Subgerente de Proyectos</t>
  </si>
  <si>
    <t xml:space="preserve">Subgerente de Estructuración </t>
  </si>
  <si>
    <t>Asesor III - Líder E.T. de Reactivación Económica</t>
  </si>
  <si>
    <t>Subgerente de proyectos</t>
  </si>
  <si>
    <t xml:space="preserve">Lider E.T Gestión Social </t>
  </si>
  <si>
    <t>Lider Sector Vivienda</t>
  </si>
  <si>
    <t xml:space="preserve">Lider Equipo de Trabajo </t>
  </si>
  <si>
    <t>Lider Equipo de Trabajo Equipo de Trabajo de Sector Medio Ambiente Niña 2010-2011 (Proyecto Integral del Canal del Dique)</t>
  </si>
  <si>
    <t>Lider Equipo de Trabajo Equipo de Trabajo de Sector Medio Ambiente Niña 2010-2011 (Proyecto Restauración de ecosistemas participativa.)</t>
  </si>
  <si>
    <t>metas misionales</t>
  </si>
  <si>
    <t>Número de viviendas entregadas</t>
  </si>
  <si>
    <t>Porcentaje de avance de obra física ejecutado</t>
  </si>
  <si>
    <t>Gestión predial, elaborada (Contrato 185 de 2015)</t>
  </si>
  <si>
    <t>Restauracion_ecosistemas_contratada_Ha</t>
  </si>
  <si>
    <t>Estrategia_rehabilitacion_ecologica_ejecutada</t>
  </si>
  <si>
    <t>Número de Convenios estructurados y firmados</t>
  </si>
  <si>
    <t xml:space="preserve">Hace referencia a las solicitudes realizadas por las áreas misionales de la Entidad, para la revisión de Items no Previstos de contratos en ejecución que requieran modificaciones. Esta acción permite dar un concepto de aprobación para determinar si es prudente o no realizar las modificaciones solicitadas. </t>
  </si>
  <si>
    <t xml:space="preserve">Realizar las evaluaciones financieras y económicas para los oferentes de los procesos que se encuentran en estado de adjudicación, de acuerdo con las solicitudes allegadas por parte del equipo de trabajo de Gestión Contractual. </t>
  </si>
  <si>
    <t xml:space="preserve">Contratar Tecnologías de la información y las comunicaciones como instrumento para la adaptación de la variabilidad climática y la competitividad regional </t>
  </si>
  <si>
    <t>kilómetros de Jarillón reforzado y entregado a la Alcaldía de Cali</t>
  </si>
  <si>
    <t>kilómetros de Jarillón entregado</t>
  </si>
  <si>
    <t>PA_Espacios, acompañados por el E.T de Gestión Social del F.A, eficaces, eficientes y pertinentes, que propenden por la participación activa de los diversos grupos poblacionales y actuantes sociales impactados con la ejecución de los proyectos</t>
  </si>
  <si>
    <t>Número de Espacios de participación ciudadana acompañados</t>
  </si>
  <si>
    <t>Fortalecer el tejido social de la comunidad beneficiaría del F.A mediante la transferencia de conocimientos para mejorar habilidades y capacidades.</t>
  </si>
  <si>
    <t xml:space="preserve">PA_Promover la inclusión social en los proyectos a través de la adecuada implementación de la Política de Gestión Social en los territorios por parte de contratistas ejecutores de proyectos. </t>
  </si>
  <si>
    <t xml:space="preserve">Número de planes de gestión social aprobados </t>
  </si>
  <si>
    <t xml:space="preserve">Número de planes de gestión aprobados </t>
  </si>
  <si>
    <t xml:space="preserve">PA_Promover la inclusión social en los proyectos a través de la adecuada implementación de la Política Social en los territorios por parte de contratistas ejecutores de proyectos. </t>
  </si>
  <si>
    <t xml:space="preserve">PA_Liderar acciones de relacionamiento con comunidades beneficiarias, actores regionales y otros grupos de interés, orientadas al buen desarrollo y efectiva gestión de los proyectos estructurados, ejecutados y entregados por el F.A  </t>
  </si>
  <si>
    <t xml:space="preserve">Actividades de acercamiento comunitario e interinstitucional realizadas </t>
  </si>
  <si>
    <t xml:space="preserve">Número de actividades de acercamiento comunitario e interinstitucional </t>
  </si>
  <si>
    <t>Número de hectáreas contratadas (Incluye rezago 2024)</t>
  </si>
  <si>
    <t>Definición porcentual de las actividades desarrolladas en la estrategia de rehabilitación ecológica</t>
  </si>
  <si>
    <t>Tablero de indicadores del Fondo Adaptación
(Plan de Acción Metas Misionales del Fondo Adaptación Vigencia 2025 - planeación participativa)</t>
  </si>
  <si>
    <t>Descripción: Propuesta de las metas asociados a los obejtivos misionales del plan de acción 2025 del Fondo Adaptación.</t>
  </si>
  <si>
    <t>Control de Cambios: Propuesta planeación participativa V 1.0</t>
  </si>
  <si>
    <t>Definir, formular y efectuar seguimiento a los proyectos en todas sus fases para controlar el cumplimiento de las intervenciones y proyectos priorizados por el Fondo Adaptación.</t>
  </si>
  <si>
    <t xml:space="preserve">Formular, implementar y realizar el monitoreo y seguimiento de las políticas, los planes, los programas y los proyectos que establecen la ruta de gestión de corto, mediano y largo plazo para dar cumplimiento a la misión de la entidad. </t>
  </si>
  <si>
    <t>Promover el desarrollo y mejoramiento continuo del Talento Humano a través de la planeación, organización, ejecución y control de acciones que fortalezcan el proceso, promuevan el bienestar, potencien las competencias laborales y la apropiación de una cultura de integridad
institucional, con el fin de cumplir con la misionalidad de la Entidad.</t>
  </si>
  <si>
    <t>6.1 Gestión de fases administrativas y desarrollo del talento humano</t>
  </si>
  <si>
    <t>6.2 Gestión de Seguridad y Salud en el trabajo</t>
  </si>
  <si>
    <t>Gestionar y fortalecer la gestión de Seguridad y Salud en el Trabajo (SST), promoviendo la prevención de accidentes y enfermedades laborales mediante la identificación de peligros y el control de riesgos ocupacionales, contribuyendo al bienestar y productividad del personal del Fondo Adaptación.</t>
  </si>
  <si>
    <t>Gestionar de manera eficiente y oportuna los recursos físicos, ambientales y administrativos que se requieran en la Entidad para el cumplimiento de sus funciones, de conformidad con la normativa vigente.</t>
  </si>
  <si>
    <t>Varias</t>
  </si>
  <si>
    <t>Varios</t>
  </si>
  <si>
    <t>Ejecución de la estrategia de tecnologías de la información y las comunicaciones como instrumento para la adaptación de la variabilidad climática y la competitividad regional contratado</t>
  </si>
  <si>
    <t>Ejecución de estrategia de Proyecto Artesanías Contratada.</t>
  </si>
  <si>
    <t>5 Gestión Integral de Programas y Proyectos</t>
  </si>
  <si>
    <t>6 Gestión Integral de Programas y Proyectos</t>
  </si>
  <si>
    <t>7 Gestión Integral de Programas y Proyectos</t>
  </si>
  <si>
    <t>15 Gestión Integral de Programas y Proyectos</t>
  </si>
  <si>
    <t>17 Gestión Integral de Programas y Proyectos</t>
  </si>
  <si>
    <t>18 Gestión Integral de Programas y Proyectos</t>
  </si>
  <si>
    <t>19 Gestión Integral de Programas y Proyectos</t>
  </si>
  <si>
    <t>20 Gestión Integral de Programas y Proyectos</t>
  </si>
  <si>
    <t>21 Gestión Integral de Programas y Proyectos</t>
  </si>
  <si>
    <t>23 Gestión Integral de Programas y Proyectos</t>
  </si>
  <si>
    <t>24 Gestión Integral de Programas y Proyectos</t>
  </si>
  <si>
    <t>25 Gestión Integral de Programas y Proyectos</t>
  </si>
  <si>
    <t>26 Gestión Integral de Programas y Proyectos</t>
  </si>
  <si>
    <t>27 Gestión Integral de Programas y Proyectos</t>
  </si>
  <si>
    <t>28 Gestión Integral de Programas y Proyectos</t>
  </si>
  <si>
    <t>32 Gestión Integral de Programas y Proyectos</t>
  </si>
  <si>
    <t>34 Gestión Integral de Programas y Proyectos</t>
  </si>
  <si>
    <t>35 Gestión Integral de Programas y Proyectos</t>
  </si>
  <si>
    <t>12-165-1-0001</t>
  </si>
  <si>
    <t>12-165-1-0004</t>
  </si>
  <si>
    <t>12-165-1-0007</t>
  </si>
  <si>
    <t>12-165-1-0008</t>
  </si>
  <si>
    <t>12-165-1-0002</t>
  </si>
  <si>
    <t>12-165-1-0009</t>
  </si>
  <si>
    <t>12-165-1-0006</t>
  </si>
  <si>
    <t>12-165-1-0010</t>
  </si>
  <si>
    <t xml:space="preserve">165 - Intervenciones estructurales de reducción de riesgos </t>
  </si>
  <si>
    <t>165 - Estrategia Gestión del Conocimiento (plataforma de modelación)</t>
  </si>
  <si>
    <t xml:space="preserve">Tecnologias de la informacion y las comunicaciones para la adaptación de la variabilidad climatica y la competitividad regional </t>
  </si>
  <si>
    <t>Educación Ambiental, Territorio y Género</t>
  </si>
  <si>
    <t>165 - Rehabilitación Ecológica</t>
  </si>
  <si>
    <t>Estrategia GRACIAS</t>
  </si>
  <si>
    <t>165 - Adaptación y Soluciones habitacionales con enfoque de género - Mejoramiento Integral del Habitat con enfoque adaptativo</t>
  </si>
  <si>
    <t>Saneamiento Básico para Magangué  entregado</t>
  </si>
  <si>
    <t>PA_Intervención integral en la Región de La Mojana</t>
  </si>
  <si>
    <t>Documento Tecnico</t>
  </si>
  <si>
    <t>Manual operativo de gestion del riesgo de desastres 2018 actualizado</t>
  </si>
  <si>
    <t>Registro de avance del cronograma establecido para la ejecución de acuerdos. (Tener en cuenta que una extensión en tiempo del convenio en ejecución disminuye su procentaje de avance)</t>
  </si>
  <si>
    <t>Hectareas con acciones de rehabilitación ecológica implementas</t>
  </si>
  <si>
    <t>Corresponde a los estudios de actualización factiblidad y Estudios y Diseños contratados por el FA</t>
  </si>
  <si>
    <t>Numero  de Estudios contratados</t>
  </si>
  <si>
    <t>SECOP 2 - Repositorio contratos Fondo Adaptación</t>
  </si>
  <si>
    <t>Plataforma de integración y modelación en fucionamiento</t>
  </si>
  <si>
    <t>Corresponde al desarrollo de la estrategia de socialización y interna y externa de la plataforma de modelación integrada de la Región de la Mojana</t>
  </si>
  <si>
    <t>Numero de plantaformas con puesta en marcha</t>
  </si>
  <si>
    <t xml:space="preserve"> Medios alternativos de comunicacion fortalecidos.</t>
  </si>
  <si>
    <t>Corresponde a los medios de comunicación alternativo fortalecidos</t>
  </si>
  <si>
    <t>Numero de medios comunitarios fortalecidos</t>
  </si>
  <si>
    <t xml:space="preserve">Equipos comunitarios de gestion del riego, creados y fortalecidos. </t>
  </si>
  <si>
    <t>Corresponde a la conformación de equipos comunitarios fortalecidos en Gestión del Riesgo</t>
  </si>
  <si>
    <t>Numerod de equipos comunitarios creados y fortalecidos</t>
  </si>
  <si>
    <t>Fortalecimiento organizativo en el ordenamiento del territorio alrededor del agua ejecutado</t>
  </si>
  <si>
    <t>Corresponde a las capacitaciones para el fortalecimeinto organizativo en el ordenamiento del territorio alrededor del agua realizadas</t>
  </si>
  <si>
    <t>Numero de capacitaciones realizadas</t>
  </si>
  <si>
    <t>I30_OE1P2A6_Rehabilitación Ecológica, contratada</t>
  </si>
  <si>
    <t>Corresponde a las hectareas contratadas para el desarrollo de la estrategia de rehabilitación econlógica participativa</t>
  </si>
  <si>
    <t>Numero de hectareas con acciones de rehabilitación implementada contatada</t>
  </si>
  <si>
    <t>Corresponde al numero de granjas priorizadas para el desarrollo de la estrategia GRACIAS</t>
  </si>
  <si>
    <t>Numero de Granjas con acciones implementadas</t>
  </si>
  <si>
    <t xml:space="preserve">Granjas con estrategia GRACIAS implementadas por municipio </t>
  </si>
  <si>
    <t>Personas asistidas tecnicamente por  institución de educacion superior</t>
  </si>
  <si>
    <t>Corresponde al número de beneficiarios asistidos técnicamente en instituciones superiores de la región</t>
  </si>
  <si>
    <t>Numero de personas asistidas tecnicamente</t>
  </si>
  <si>
    <t>Bienes  Publico Populares Terminados</t>
  </si>
  <si>
    <t>Corresponde a la construcción y terminación de los bienes público populares en la Mojana</t>
  </si>
  <si>
    <t>Numero de Bienes Publicos Populares Terminados</t>
  </si>
  <si>
    <t>Hogares beneficiados con acciones de Recualificaciones de Viviendas y/o Habitat.</t>
  </si>
  <si>
    <t>Corresponde a las Viviendas beneficiadas con acciones de Recualificación de Vivienda y Habitad</t>
  </si>
  <si>
    <t>Numero de viviendas recualificadas</t>
  </si>
  <si>
    <t>Soluciones Habitacionales Integrales para Hogares por atender 2010-2011 en  la region de la Mojana contratadas.</t>
  </si>
  <si>
    <t>Corresponde al numero de soluciones habiltacionales contratadas para hogares en la mojana</t>
  </si>
  <si>
    <t>Numero de soluciones habitacionales contratadas</t>
  </si>
  <si>
    <t>Corresponde al numero de municipios beneficiados con proyectos de saneamiento básico</t>
  </si>
  <si>
    <t>Numero de muicipios intervenidos</t>
  </si>
  <si>
    <t>Corresponde al numero de estrategias de proyectos artesanales contratados</t>
  </si>
  <si>
    <t>Ejecución de la estrategiaa deTecnologias de la informacion y las comunicaciones como instrumento para la adaptación de la variabilidad climatica y la competitividad regional contratado</t>
  </si>
  <si>
    <t>Corresponde a la contratación de la estrategia de tecnología de la información y comunicaciones en las comunidades en la región de la Mojana</t>
  </si>
  <si>
    <t>Numero de estrategias de comunicación contratadas</t>
  </si>
  <si>
    <t>Estrategia MinCultura Artes Saberes contratado</t>
  </si>
  <si>
    <t>Corresponde al numero de estrategias de Artes t saberes contratadas</t>
  </si>
  <si>
    <t>Numero de estategia de saberes contratadas</t>
  </si>
  <si>
    <t>Estrategia MinCultura Artes Saberes Terminado y Entregado</t>
  </si>
  <si>
    <t>Corresponde al numero de estrategias de Artes t saberes desarrolladas terminadas y entregadas</t>
  </si>
  <si>
    <t>Numero de estategia de saberes ejecutadas</t>
  </si>
  <si>
    <t>Informes de supervisión y/o interventoria</t>
  </si>
  <si>
    <t>Lider Equipo de Trabajo de Dirección de Proyecto Integral de La Mojana. (Equipo de Trabajo Recuperación de las Dinámicas Hídricas.)</t>
  </si>
  <si>
    <t>Lider Equipo de Trabajo de Dirección de Proyecto Integral de La Mojana. ( Equipo de Trabajo Gestión del Conocimiento.)</t>
  </si>
  <si>
    <t>Lider Equipo de Trabajo de Dirección de Proyecto Integral de La Mojana ( Equipo de Trabajo Rehabilitación Ecológica.)</t>
  </si>
  <si>
    <t>Lider Equipo de Trabajo de Dirección de Proyecto Integral de La Mojana. (Equipo de Trabajo Mejoramiento integral del Hábitat con enfoque 
adaptativo)</t>
  </si>
  <si>
    <t>Equipo de Trabajo de Dirección de Proyecto Integral de La Mojana. (Equipo de Trabajo Mejoramiento integral del Hábitat con enfoque 
adaptativo)</t>
  </si>
  <si>
    <t>Equipo de Trabajo Reactivación económica</t>
  </si>
  <si>
    <t>Lider Equipo de Trabajo Reactivación económica</t>
  </si>
  <si>
    <t>Actualización Factibilidad Fase II y Estudios y Diseños Fase III, contratadas</t>
  </si>
  <si>
    <t>Fortalecimiento organizativo en el ordenamiento del territorio alrededor del agua</t>
  </si>
  <si>
    <t>Granjas con estrategia GRACIAS implementadas por municipio</t>
  </si>
  <si>
    <t>Personas asistidas tecnicamente por institución de educacion superior</t>
  </si>
  <si>
    <t>Bienes  Público Populares Terminados</t>
  </si>
  <si>
    <t>Municipios con saneamiento básico ejecutado</t>
  </si>
  <si>
    <t>Ejecución de la estrategia de tecnologias de la informacion y las comunicaciones como instrumento para la adaptación de la variabilidad climatica y la competitividad regional contratado</t>
  </si>
  <si>
    <t>Numero de estrategias de proyectos de artesania contratados</t>
  </si>
  <si>
    <t>Sistema PSA
Informes de supervisión/Interventoria</t>
  </si>
  <si>
    <t>Sistema PSA
Informes de supervisión</t>
  </si>
  <si>
    <t>Sistema PSA</t>
  </si>
  <si>
    <t>Viviendas municipio Gramalote, entregadas</t>
  </si>
  <si>
    <t>Implementar intervenciones para la reducción del riesgo de inundación en San Marcos – Sucre y Magangué – Bolívar</t>
  </si>
  <si>
    <t>PA_Programa Intervención Integral de la región de La Mojana</t>
  </si>
  <si>
    <t>Rehabilitación Ecológica, contratada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</si>
</sst>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mmm\-yyyy"/>
    <numFmt numFmtId="165" formatCode="yyyy"/>
    <numFmt numFmtId="166" formatCode="d/m/yyyy"/>
    <numFmt numFmtId="167" formatCode="0.0%"/>
    <numFmt numFmtId="168" formatCode="_-* #,##0\ _€_-;\-* #,##0\ _€_-;_-* &quot;-&quot;\ _€_-;_-@"/>
    <numFmt numFmtId="169" formatCode="_-* #,##0_-;\-* #,##0_-;_-* &quot;-&quot;??_-;_-@_-"/>
  </numFmts>
  <fonts count="41" x14ac:knownFonts="1">
    <font>
      <sz val="11"/>
      <color theme="1"/>
      <name val="Calibri"/>
      <scheme val="minor"/>
    </font>
    <font>
      <sz val="11"/>
      <color theme="1"/>
      <name val="Calibri"/>
      <family val="2"/>
      <scheme val="minor"/>
    </font>
    <font>
      <sz val="11"/>
      <color theme="1"/>
      <name val="Calibri"/>
      <family val="2"/>
      <scheme val="minor"/>
    </font>
    <font>
      <sz val="8"/>
      <color theme="1"/>
      <name val="Arial"/>
      <family val="2"/>
    </font>
    <font>
      <b/>
      <sz val="8"/>
      <color theme="0"/>
      <name val="Arial"/>
      <family val="2"/>
    </font>
    <font>
      <sz val="11"/>
      <name val="Calibri"/>
      <family val="2"/>
    </font>
    <font>
      <sz val="8"/>
      <color theme="0"/>
      <name val="Arial"/>
      <family val="2"/>
    </font>
    <font>
      <u/>
      <sz val="8"/>
      <color theme="10"/>
      <name val="Arial"/>
      <family val="2"/>
    </font>
    <font>
      <u/>
      <sz val="8"/>
      <color theme="10"/>
      <name val="Arial"/>
      <family val="2"/>
    </font>
    <font>
      <u/>
      <sz val="8"/>
      <color theme="10"/>
      <name val="Calibri"/>
      <family val="2"/>
    </font>
    <font>
      <u/>
      <sz val="8"/>
      <color theme="10"/>
      <name val="Calibri"/>
      <family val="2"/>
    </font>
    <font>
      <sz val="11"/>
      <color theme="1"/>
      <name val="Arial"/>
      <family val="2"/>
    </font>
    <font>
      <b/>
      <sz val="8"/>
      <color theme="1"/>
      <name val="Arial"/>
      <family val="2"/>
    </font>
    <font>
      <b/>
      <sz val="11"/>
      <color theme="1"/>
      <name val="Calibri"/>
      <family val="2"/>
    </font>
    <font>
      <sz val="11"/>
      <color theme="1"/>
      <name val="Calibri"/>
      <family val="2"/>
    </font>
    <font>
      <b/>
      <sz val="11"/>
      <color theme="0"/>
      <name val="Arial"/>
      <family val="2"/>
    </font>
    <font>
      <b/>
      <sz val="11"/>
      <color theme="1"/>
      <name val="Arial"/>
      <family val="2"/>
    </font>
    <font>
      <b/>
      <sz val="14"/>
      <color theme="1"/>
      <name val="Arial"/>
      <family val="2"/>
    </font>
    <font>
      <sz val="9"/>
      <color theme="1"/>
      <name val="Arial Narrow"/>
      <family val="2"/>
    </font>
    <font>
      <b/>
      <sz val="24"/>
      <color theme="1"/>
      <name val="Arial Narrow"/>
      <family val="2"/>
    </font>
    <font>
      <b/>
      <sz val="9"/>
      <color theme="1"/>
      <name val="Arial Narrow"/>
      <family val="2"/>
    </font>
    <font>
      <b/>
      <sz val="9"/>
      <color theme="0"/>
      <name val="Arial Narrow"/>
      <family val="2"/>
    </font>
    <font>
      <sz val="8"/>
      <color rgb="FF000000"/>
      <name val="Arial Narrow"/>
      <family val="2"/>
    </font>
    <font>
      <sz val="8"/>
      <color theme="1"/>
      <name val="Arial Narrow"/>
      <family val="2"/>
    </font>
    <font>
      <sz val="8"/>
      <color rgb="FFFF0000"/>
      <name val="Arial"/>
      <family val="2"/>
    </font>
    <font>
      <b/>
      <sz val="8"/>
      <color rgb="FFFF0000"/>
      <name val="Arial"/>
      <family val="2"/>
    </font>
    <font>
      <sz val="11"/>
      <color theme="1"/>
      <name val="Calibri"/>
      <family val="2"/>
      <scheme val="minor"/>
    </font>
    <font>
      <sz val="11"/>
      <color theme="1"/>
      <name val="Calibri"/>
      <scheme val="minor"/>
    </font>
    <font>
      <sz val="8"/>
      <name val="Calibri"/>
      <scheme val="minor"/>
    </font>
    <font>
      <b/>
      <sz val="8"/>
      <color theme="1"/>
      <name val="Arial Narrow"/>
      <family val="2"/>
    </font>
    <font>
      <b/>
      <sz val="14"/>
      <color theme="1"/>
      <name val="Arial Narrow"/>
      <family val="2"/>
    </font>
    <font>
      <sz val="11"/>
      <name val="Arial Narrow"/>
      <family val="2"/>
    </font>
    <font>
      <sz val="11"/>
      <color theme="1"/>
      <name val="Arial Narrow"/>
      <family val="2"/>
    </font>
    <font>
      <u/>
      <sz val="9"/>
      <color theme="10"/>
      <name val="Arial Narrow"/>
      <family val="2"/>
    </font>
    <font>
      <u/>
      <sz val="11"/>
      <color theme="10"/>
      <name val="Arial Narrow"/>
      <family val="2"/>
    </font>
    <font>
      <b/>
      <sz val="8"/>
      <color theme="0"/>
      <name val="Arial Narrow"/>
      <family val="2"/>
    </font>
    <font>
      <b/>
      <u/>
      <sz val="8"/>
      <color theme="0"/>
      <name val="Arial Narrow"/>
      <family val="2"/>
    </font>
    <font>
      <b/>
      <sz val="10"/>
      <color theme="0"/>
      <name val="Arial Narrow"/>
      <family val="2"/>
    </font>
    <font>
      <b/>
      <sz val="10"/>
      <color theme="1"/>
      <name val="Arial Narrow"/>
      <family val="2"/>
    </font>
    <font>
      <sz val="14"/>
      <color theme="1"/>
      <name val="Arial Narrow"/>
      <family val="2"/>
    </font>
    <font>
      <b/>
      <sz val="11"/>
      <color theme="1"/>
      <name val="Arial Narrow"/>
      <family val="2"/>
    </font>
  </fonts>
  <fills count="14">
    <fill>
      <patternFill patternType="none"/>
    </fill>
    <fill>
      <patternFill patternType="gray125"/>
    </fill>
    <fill>
      <patternFill patternType="solid">
        <fgColor rgb="FFBF8F00"/>
        <bgColor rgb="FFBF8F00"/>
      </patternFill>
    </fill>
    <fill>
      <patternFill patternType="solid">
        <fgColor rgb="FFF7CAAC"/>
        <bgColor rgb="FFF7CAAC"/>
      </patternFill>
    </fill>
    <fill>
      <patternFill patternType="solid">
        <fgColor rgb="FFE2EFD9"/>
        <bgColor rgb="FFE2EFD9"/>
      </patternFill>
    </fill>
    <fill>
      <patternFill patternType="solid">
        <fgColor rgb="FFF2F2F2"/>
        <bgColor rgb="FFF2F2F2"/>
      </patternFill>
    </fill>
    <fill>
      <patternFill patternType="solid">
        <fgColor rgb="FFE6AA00"/>
        <bgColor rgb="FFE6AA00"/>
      </patternFill>
    </fill>
    <fill>
      <patternFill patternType="solid">
        <fgColor rgb="FF00B050"/>
        <bgColor rgb="FF00B050"/>
      </patternFill>
    </fill>
    <fill>
      <patternFill patternType="solid">
        <fgColor rgb="FFFFFF00"/>
        <bgColor rgb="FFFFFF00"/>
      </patternFill>
    </fill>
    <fill>
      <patternFill patternType="solid">
        <fgColor rgb="FFFF0000"/>
        <bgColor rgb="FFFF0000"/>
      </patternFill>
    </fill>
    <fill>
      <patternFill patternType="solid">
        <fgColor rgb="FF1F3864"/>
        <bgColor rgb="FF1F3864"/>
      </patternFill>
    </fill>
    <fill>
      <patternFill patternType="solid">
        <fgColor theme="0"/>
        <bgColor indexed="64"/>
      </patternFill>
    </fill>
    <fill>
      <patternFill patternType="solid">
        <fgColor theme="6" tint="0.79998168889431442"/>
        <bgColor rgb="FFF2F2F2"/>
      </patternFill>
    </fill>
    <fill>
      <patternFill patternType="solid">
        <fgColor theme="6" tint="0.79998168889431442"/>
        <bgColor indexed="64"/>
      </patternFill>
    </fill>
  </fills>
  <borders count="42">
    <border>
      <left/>
      <right/>
      <top/>
      <bottom/>
      <diagonal/>
    </border>
    <border>
      <left style="hair">
        <color rgb="FF000000"/>
      </left>
      <right style="hair">
        <color rgb="FF000000"/>
      </right>
      <top/>
      <bottom/>
      <diagonal/>
    </border>
    <border>
      <left style="hair">
        <color rgb="FF000000"/>
      </left>
      <right/>
      <top/>
      <bottom/>
      <diagonal/>
    </border>
    <border>
      <left/>
      <right/>
      <top/>
      <bottom/>
      <diagonal/>
    </border>
    <border>
      <left/>
      <right/>
      <top/>
      <bottom/>
      <diagonal/>
    </border>
    <border>
      <left/>
      <right style="hair">
        <color rgb="FF000000"/>
      </right>
      <top/>
      <bottom/>
      <diagonal/>
    </border>
    <border>
      <left/>
      <right/>
      <top/>
      <bottom/>
      <diagonal/>
    </border>
    <border>
      <left/>
      <right style="hair">
        <color rgb="FF000000"/>
      </right>
      <top/>
      <bottom/>
      <diagonal/>
    </border>
    <border>
      <left/>
      <right/>
      <top/>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rgb="FF000000"/>
      </left>
      <right style="thin">
        <color rgb="FF000000"/>
      </right>
      <top style="hair">
        <color rgb="FF000000"/>
      </top>
      <bottom style="hair">
        <color rgb="FF000000"/>
      </bottom>
      <diagonal/>
    </border>
    <border>
      <left/>
      <right/>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s>
  <cellStyleXfs count="4">
    <xf numFmtId="0" fontId="0" fillId="0" borderId="0"/>
    <xf numFmtId="9" fontId="26" fillId="0" borderId="0" applyFont="0" applyFill="0" applyBorder="0" applyAlignment="0" applyProtection="0"/>
    <xf numFmtId="0" fontId="2" fillId="0" borderId="8"/>
    <xf numFmtId="43" fontId="27" fillId="0" borderId="0" applyFont="0" applyFill="0" applyBorder="0" applyAlignment="0" applyProtection="0"/>
  </cellStyleXfs>
  <cellXfs count="162">
    <xf numFmtId="0" fontId="0" fillId="0" borderId="0" xfId="0"/>
    <xf numFmtId="0" fontId="3" fillId="0" borderId="0" xfId="0" applyFont="1"/>
    <xf numFmtId="164" fontId="4" fillId="2" borderId="1" xfId="0" applyNumberFormat="1" applyFont="1" applyFill="1" applyBorder="1" applyAlignment="1">
      <alignment horizontal="center" vertical="center" wrapText="1"/>
    </xf>
    <xf numFmtId="0" fontId="3" fillId="0" borderId="0" xfId="0" applyFont="1" applyAlignment="1">
      <alignment wrapText="1"/>
    </xf>
    <xf numFmtId="0" fontId="4" fillId="2" borderId="1" xfId="0" applyFont="1" applyFill="1" applyBorder="1" applyAlignment="1">
      <alignment horizontal="center" vertical="center"/>
    </xf>
    <xf numFmtId="164" fontId="4" fillId="2" borderId="6"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6" fillId="0" borderId="0" xfId="0" applyFont="1"/>
    <xf numFmtId="0" fontId="3" fillId="0" borderId="0" xfId="0" applyFont="1" applyAlignment="1">
      <alignment horizontal="right" wrapText="1"/>
    </xf>
    <xf numFmtId="0" fontId="3" fillId="0" borderId="0" xfId="0" applyFont="1" applyAlignment="1">
      <alignment vertical="center"/>
    </xf>
    <xf numFmtId="0" fontId="3" fillId="0" borderId="0" xfId="0" applyFont="1" applyAlignment="1">
      <alignment horizontal="center" vertical="center" wrapText="1"/>
    </xf>
    <xf numFmtId="164" fontId="4" fillId="0" borderId="0" xfId="0" applyNumberFormat="1" applyFont="1" applyAlignment="1">
      <alignment vertical="center" wrapText="1"/>
    </xf>
    <xf numFmtId="164" fontId="4" fillId="0" borderId="7" xfId="0" applyNumberFormat="1" applyFont="1" applyBorder="1" applyAlignment="1">
      <alignment vertical="center" wrapText="1"/>
    </xf>
    <xf numFmtId="0" fontId="7" fillId="0" borderId="0" xfId="0" applyFont="1"/>
    <xf numFmtId="165" fontId="3" fillId="0" borderId="9" xfId="0" applyNumberFormat="1" applyFont="1" applyBorder="1" applyAlignment="1">
      <alignment horizontal="center" vertical="center"/>
    </xf>
    <xf numFmtId="0" fontId="8" fillId="0" borderId="0" xfId="0" applyFont="1" applyAlignment="1">
      <alignment horizontal="left"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xf>
    <xf numFmtId="0" fontId="9" fillId="0" borderId="0" xfId="0" applyFont="1"/>
    <xf numFmtId="0" fontId="10" fillId="0" borderId="0" xfId="0" applyFont="1" applyAlignment="1">
      <alignment wrapText="1"/>
    </xf>
    <xf numFmtId="0" fontId="3" fillId="0" borderId="0" xfId="0" applyFont="1" applyAlignment="1">
      <alignment horizontal="left"/>
    </xf>
    <xf numFmtId="0" fontId="3" fillId="3" borderId="6" xfId="0" applyFont="1" applyFill="1" applyBorder="1" applyAlignment="1">
      <alignment vertical="center"/>
    </xf>
    <xf numFmtId="0" fontId="11" fillId="0" borderId="0" xfId="0" applyFont="1"/>
    <xf numFmtId="0" fontId="13" fillId="0" borderId="13" xfId="0" applyFont="1" applyBorder="1" applyAlignment="1">
      <alignment vertical="center" wrapText="1"/>
    </xf>
    <xf numFmtId="0" fontId="14" fillId="0" borderId="0" xfId="0" applyFont="1" applyAlignment="1">
      <alignment horizontal="left"/>
    </xf>
    <xf numFmtId="0" fontId="14" fillId="0" borderId="13" xfId="0" applyFont="1" applyBorder="1" applyAlignment="1">
      <alignment horizontal="left" vertical="center"/>
    </xf>
    <xf numFmtId="0" fontId="4" fillId="2" borderId="13" xfId="0" applyFont="1" applyFill="1" applyBorder="1" applyAlignment="1">
      <alignment horizontal="left" vertical="center" wrapText="1"/>
    </xf>
    <xf numFmtId="0" fontId="4" fillId="6" borderId="13" xfId="0" applyFont="1" applyFill="1" applyBorder="1" applyAlignment="1">
      <alignment horizontal="left" vertical="center" wrapText="1"/>
    </xf>
    <xf numFmtId="0" fontId="14" fillId="0" borderId="20" xfId="0" applyFont="1" applyBorder="1" applyAlignment="1">
      <alignment horizontal="left"/>
    </xf>
    <xf numFmtId="0" fontId="4" fillId="2" borderId="9" xfId="0" applyFont="1" applyFill="1" applyBorder="1" applyAlignment="1">
      <alignment horizontal="left" vertical="center" wrapText="1"/>
    </xf>
    <xf numFmtId="0" fontId="14" fillId="0" borderId="12" xfId="0" applyFont="1" applyBorder="1" applyAlignment="1">
      <alignment horizontal="left" vertical="center"/>
    </xf>
    <xf numFmtId="0" fontId="14" fillId="0" borderId="11" xfId="0" applyFont="1" applyBorder="1" applyAlignment="1">
      <alignment horizontal="left" vertical="center"/>
    </xf>
    <xf numFmtId="0" fontId="4" fillId="2" borderId="23" xfId="0" applyFont="1" applyFill="1" applyBorder="1" applyAlignment="1">
      <alignment horizontal="left" vertical="center" wrapText="1"/>
    </xf>
    <xf numFmtId="0" fontId="14" fillId="0" borderId="24" xfId="0" applyFont="1" applyBorder="1" applyAlignment="1">
      <alignment vertical="center"/>
    </xf>
    <xf numFmtId="0" fontId="4" fillId="2" borderId="25" xfId="0" applyFont="1" applyFill="1" applyBorder="1" applyAlignment="1">
      <alignment horizontal="left" vertical="center" wrapText="1"/>
    </xf>
    <xf numFmtId="0" fontId="11" fillId="0" borderId="0" xfId="0" applyFont="1" applyAlignment="1">
      <alignment horizontal="center"/>
    </xf>
    <xf numFmtId="0" fontId="14" fillId="0" borderId="0" xfId="0" applyFont="1"/>
    <xf numFmtId="0" fontId="18" fillId="0" borderId="0" xfId="0" applyFont="1" applyAlignment="1">
      <alignment horizontal="center" vertical="center"/>
    </xf>
    <xf numFmtId="0" fontId="19" fillId="0" borderId="38" xfId="0" applyFont="1" applyBorder="1" applyAlignment="1">
      <alignment horizontal="center" vertical="center"/>
    </xf>
    <xf numFmtId="0" fontId="20" fillId="0" borderId="0" xfId="0" applyFont="1" applyAlignment="1">
      <alignment vertical="center"/>
    </xf>
    <xf numFmtId="0" fontId="21" fillId="2" borderId="39" xfId="0" applyFont="1" applyFill="1" applyBorder="1" applyAlignment="1">
      <alignment horizontal="center" vertical="center"/>
    </xf>
    <xf numFmtId="0" fontId="18" fillId="0" borderId="0" xfId="0" applyFont="1" applyAlignment="1">
      <alignment vertical="center" wrapText="1"/>
    </xf>
    <xf numFmtId="0" fontId="21" fillId="2" borderId="40" xfId="0" applyFont="1" applyFill="1" applyBorder="1" applyAlignment="1">
      <alignment horizontal="center" vertical="center" wrapText="1"/>
    </xf>
    <xf numFmtId="0" fontId="21" fillId="2" borderId="41" xfId="0" applyFont="1" applyFill="1" applyBorder="1" applyAlignment="1">
      <alignment horizontal="center" vertical="center" wrapText="1"/>
    </xf>
    <xf numFmtId="168" fontId="22" fillId="0" borderId="13" xfId="0" applyNumberFormat="1" applyFont="1" applyBorder="1" applyAlignment="1">
      <alignment horizontal="center" vertical="center" wrapText="1"/>
    </xf>
    <xf numFmtId="168" fontId="22" fillId="4" borderId="13" xfId="0" applyNumberFormat="1" applyFont="1" applyFill="1" applyBorder="1" applyAlignment="1">
      <alignment horizontal="center" vertical="center" wrapText="1"/>
    </xf>
    <xf numFmtId="0" fontId="23" fillId="0" borderId="0" xfId="0" applyFont="1" applyAlignment="1">
      <alignment vertical="center" wrapText="1"/>
    </xf>
    <xf numFmtId="0" fontId="22" fillId="0" borderId="13" xfId="0" applyFont="1" applyBorder="1" applyAlignment="1">
      <alignment horizontal="left" vertical="center" wrapText="1"/>
    </xf>
    <xf numFmtId="0" fontId="23" fillId="0" borderId="13" xfId="0" applyFont="1" applyBorder="1" applyAlignment="1">
      <alignment horizontal="left" vertical="center" wrapText="1"/>
    </xf>
    <xf numFmtId="0" fontId="18" fillId="0" borderId="0" xfId="0" applyFont="1" applyAlignment="1">
      <alignment vertical="center"/>
    </xf>
    <xf numFmtId="0" fontId="18" fillId="0" borderId="0" xfId="0" applyFont="1" applyAlignment="1">
      <alignment horizontal="left" vertical="center"/>
    </xf>
    <xf numFmtId="0" fontId="1" fillId="0" borderId="0" xfId="0" applyFont="1"/>
    <xf numFmtId="0" fontId="29" fillId="0" borderId="14" xfId="0" applyFont="1" applyBorder="1" applyAlignment="1">
      <alignment vertical="center" wrapText="1"/>
    </xf>
    <xf numFmtId="0" fontId="30" fillId="0" borderId="15" xfId="0" applyFont="1" applyBorder="1" applyAlignment="1">
      <alignment vertical="center" wrapText="1"/>
    </xf>
    <xf numFmtId="0" fontId="30" fillId="0" borderId="16" xfId="0" applyFont="1" applyBorder="1" applyAlignment="1">
      <alignment vertical="center" wrapText="1"/>
    </xf>
    <xf numFmtId="0" fontId="29" fillId="0" borderId="13" xfId="0" applyFont="1" applyBorder="1" applyAlignment="1">
      <alignment vertical="center" wrapText="1"/>
    </xf>
    <xf numFmtId="0" fontId="29" fillId="0" borderId="13" xfId="0" applyFont="1" applyBorder="1" applyAlignment="1">
      <alignment horizontal="center" vertical="center" wrapText="1"/>
    </xf>
    <xf numFmtId="0" fontId="29" fillId="0" borderId="0" xfId="0" applyFont="1" applyAlignment="1">
      <alignment vertical="center" wrapText="1"/>
    </xf>
    <xf numFmtId="0" fontId="32" fillId="0" borderId="0" xfId="0" applyFont="1"/>
    <xf numFmtId="0" fontId="30" fillId="0" borderId="26" xfId="0" applyFont="1" applyBorder="1" applyAlignment="1">
      <alignment vertical="center" wrapText="1"/>
    </xf>
    <xf numFmtId="0" fontId="30" fillId="0" borderId="0" xfId="0" applyFont="1" applyAlignment="1">
      <alignment vertical="center" wrapText="1"/>
    </xf>
    <xf numFmtId="0" fontId="30" fillId="0" borderId="27" xfId="0" applyFont="1" applyBorder="1" applyAlignment="1">
      <alignment vertical="center" wrapText="1"/>
    </xf>
    <xf numFmtId="0" fontId="30" fillId="0" borderId="17" xfId="0" applyFont="1" applyBorder="1" applyAlignment="1">
      <alignment vertical="center" wrapText="1"/>
    </xf>
    <xf numFmtId="0" fontId="30" fillId="0" borderId="18" xfId="0" applyFont="1" applyBorder="1" applyAlignment="1">
      <alignment vertical="center" wrapText="1"/>
    </xf>
    <xf numFmtId="0" fontId="30" fillId="0" borderId="19" xfId="0" applyFont="1" applyBorder="1" applyAlignment="1">
      <alignment vertical="center" wrapText="1"/>
    </xf>
    <xf numFmtId="166" fontId="29" fillId="0" borderId="13" xfId="0" applyNumberFormat="1" applyFont="1" applyBorder="1" applyAlignment="1">
      <alignment horizontal="center" vertical="center" wrapText="1"/>
    </xf>
    <xf numFmtId="0" fontId="32" fillId="0" borderId="21" xfId="0" applyFont="1" applyBorder="1"/>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0" fontId="34" fillId="0" borderId="15" xfId="0" applyFont="1" applyBorder="1" applyAlignment="1">
      <alignment horizontal="left" vertical="center" wrapText="1"/>
    </xf>
    <xf numFmtId="0" fontId="35" fillId="2" borderId="32"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5" fillId="6" borderId="9" xfId="0" applyFont="1" applyFill="1" applyBorder="1" applyAlignment="1">
      <alignment horizontal="center" vertical="center" wrapText="1"/>
    </xf>
    <xf numFmtId="164" fontId="35" fillId="2" borderId="9" xfId="0" applyNumberFormat="1" applyFont="1" applyFill="1" applyBorder="1" applyAlignment="1">
      <alignment horizontal="center" vertical="center" wrapText="1"/>
    </xf>
    <xf numFmtId="164" fontId="35" fillId="6" borderId="9" xfId="0" applyNumberFormat="1" applyFont="1" applyFill="1" applyBorder="1" applyAlignment="1">
      <alignment horizontal="center" vertical="center" wrapText="1"/>
    </xf>
    <xf numFmtId="0" fontId="29" fillId="0" borderId="34" xfId="0" applyFont="1" applyBorder="1" applyAlignment="1">
      <alignment horizontal="center" vertical="center" wrapText="1"/>
    </xf>
    <xf numFmtId="0" fontId="37" fillId="7" borderId="35" xfId="0" applyFont="1" applyFill="1" applyBorder="1" applyAlignment="1">
      <alignment horizontal="center" vertical="center" wrapText="1"/>
    </xf>
    <xf numFmtId="0" fontId="38" fillId="8" borderId="35" xfId="0" applyFont="1" applyFill="1" applyBorder="1" applyAlignment="1">
      <alignment horizontal="center" vertical="center" wrapText="1"/>
    </xf>
    <xf numFmtId="0" fontId="37" fillId="9" borderId="36" xfId="0" applyFont="1" applyFill="1" applyBorder="1" applyAlignment="1">
      <alignment horizontal="center" vertical="center" wrapText="1"/>
    </xf>
    <xf numFmtId="0" fontId="23" fillId="0" borderId="9" xfId="0" applyFont="1" applyBorder="1" applyAlignment="1">
      <alignment horizontal="center" vertical="center" wrapText="1"/>
    </xf>
    <xf numFmtId="0" fontId="23" fillId="0" borderId="9" xfId="0" applyFont="1" applyBorder="1" applyAlignment="1">
      <alignment horizontal="left" vertical="center" wrapText="1"/>
    </xf>
    <xf numFmtId="0" fontId="23" fillId="11" borderId="9" xfId="0" applyFont="1" applyFill="1" applyBorder="1" applyAlignment="1">
      <alignment horizontal="left" vertical="center" wrapText="1"/>
    </xf>
    <xf numFmtId="0" fontId="23" fillId="0" borderId="9" xfId="0" applyFont="1" applyBorder="1" applyAlignment="1">
      <alignment horizontal="left" vertical="center"/>
    </xf>
    <xf numFmtId="1" fontId="29" fillId="0" borderId="9" xfId="0" applyNumberFormat="1" applyFont="1" applyBorder="1" applyAlignment="1">
      <alignment horizontal="center" vertical="center" wrapText="1"/>
    </xf>
    <xf numFmtId="166" fontId="23" fillId="0" borderId="9" xfId="0" applyNumberFormat="1" applyFont="1" applyBorder="1" applyAlignment="1">
      <alignment horizontal="left" vertical="center" wrapText="1"/>
    </xf>
    <xf numFmtId="0" fontId="29" fillId="5" borderId="9" xfId="0" applyFont="1" applyFill="1" applyBorder="1" applyAlignment="1">
      <alignment horizontal="center" vertical="center" wrapText="1"/>
    </xf>
    <xf numFmtId="167" fontId="23" fillId="0" borderId="37" xfId="0" applyNumberFormat="1" applyFont="1" applyBorder="1" applyAlignment="1">
      <alignment horizontal="center" vertical="center" wrapText="1"/>
    </xf>
    <xf numFmtId="49" fontId="23" fillId="0" borderId="34" xfId="0" applyNumberFormat="1" applyFont="1" applyBorder="1" applyAlignment="1">
      <alignment horizontal="center" vertical="center" wrapText="1"/>
    </xf>
    <xf numFmtId="9" fontId="29" fillId="0" borderId="9" xfId="1" applyFont="1" applyBorder="1" applyAlignment="1">
      <alignment horizontal="center" vertical="center" wrapText="1"/>
    </xf>
    <xf numFmtId="9" fontId="23" fillId="0" borderId="9" xfId="1" applyFont="1" applyBorder="1" applyAlignment="1">
      <alignment horizontal="center" vertical="center" wrapText="1"/>
    </xf>
    <xf numFmtId="9" fontId="29" fillId="5" borderId="9" xfId="1" applyFont="1" applyFill="1" applyBorder="1" applyAlignment="1">
      <alignment horizontal="center" vertical="center" wrapText="1"/>
    </xf>
    <xf numFmtId="10" fontId="29" fillId="0" borderId="9" xfId="1" applyNumberFormat="1" applyFont="1" applyBorder="1" applyAlignment="1">
      <alignment horizontal="center" vertical="center" wrapText="1"/>
    </xf>
    <xf numFmtId="10" fontId="23" fillId="0" borderId="9" xfId="1" applyNumberFormat="1" applyFont="1" applyBorder="1" applyAlignment="1">
      <alignment horizontal="center" vertical="center" wrapText="1"/>
    </xf>
    <xf numFmtId="167" fontId="29" fillId="5" borderId="9" xfId="1" applyNumberFormat="1" applyFont="1" applyFill="1" applyBorder="1" applyAlignment="1">
      <alignment horizontal="center" vertical="center" wrapText="1"/>
    </xf>
    <xf numFmtId="0" fontId="23" fillId="0" borderId="0" xfId="0" applyFont="1" applyAlignment="1">
      <alignment horizontal="center" vertical="center" wrapText="1"/>
    </xf>
    <xf numFmtId="0" fontId="23" fillId="0" borderId="33" xfId="0" applyFont="1" applyBorder="1" applyAlignment="1">
      <alignment horizontal="left" vertical="center" wrapText="1"/>
    </xf>
    <xf numFmtId="169" fontId="29" fillId="5" borderId="9" xfId="3" applyNumberFormat="1" applyFont="1" applyFill="1" applyBorder="1" applyAlignment="1">
      <alignment horizontal="center" vertical="center" wrapText="1"/>
    </xf>
    <xf numFmtId="169" fontId="23" fillId="0" borderId="9" xfId="3" applyNumberFormat="1" applyFont="1" applyBorder="1" applyAlignment="1">
      <alignment horizontal="center" vertical="center" wrapText="1"/>
    </xf>
    <xf numFmtId="0" fontId="39" fillId="0" borderId="18" xfId="0" applyFont="1" applyBorder="1" applyAlignment="1">
      <alignment horizontal="center" vertical="center" wrapText="1"/>
    </xf>
    <xf numFmtId="0" fontId="40" fillId="0" borderId="0" xfId="0" applyFont="1"/>
    <xf numFmtId="9" fontId="23" fillId="0" borderId="9" xfId="1" applyFont="1" applyFill="1" applyBorder="1" applyAlignment="1">
      <alignment horizontal="center" vertical="center" wrapText="1"/>
    </xf>
    <xf numFmtId="0" fontId="29" fillId="12" borderId="9" xfId="0" applyFont="1" applyFill="1" applyBorder="1" applyAlignment="1">
      <alignment horizontal="center" vertical="center" wrapText="1"/>
    </xf>
    <xf numFmtId="9" fontId="29" fillId="12" borderId="9" xfId="1" applyFont="1" applyFill="1" applyBorder="1" applyAlignment="1">
      <alignment horizontal="center" vertical="center" wrapText="1"/>
    </xf>
    <xf numFmtId="0" fontId="29" fillId="13" borderId="9" xfId="0" applyFont="1" applyFill="1" applyBorder="1" applyAlignment="1">
      <alignment horizontal="center" vertical="center" wrapText="1"/>
    </xf>
    <xf numFmtId="169" fontId="29" fillId="0" borderId="9" xfId="3" applyNumberFormat="1" applyFont="1" applyBorder="1" applyAlignment="1">
      <alignment horizontal="center" vertical="center" wrapText="1"/>
    </xf>
    <xf numFmtId="0" fontId="3" fillId="0" borderId="0" xfId="0" applyFont="1" applyAlignment="1">
      <alignment horizontal="left" vertical="center"/>
    </xf>
    <xf numFmtId="0" fontId="0" fillId="0" borderId="0" xfId="0"/>
    <xf numFmtId="164" fontId="4" fillId="2" borderId="2" xfId="0" applyNumberFormat="1" applyFont="1" applyFill="1" applyBorder="1" applyAlignment="1">
      <alignment horizontal="left" vertical="center" wrapText="1"/>
    </xf>
    <xf numFmtId="0" fontId="5" fillId="0" borderId="3" xfId="0" applyFont="1" applyBorder="1"/>
    <xf numFmtId="0" fontId="5" fillId="0" borderId="4" xfId="0" applyFont="1" applyBorder="1"/>
    <xf numFmtId="164" fontId="4" fillId="2" borderId="8" xfId="0" applyNumberFormat="1" applyFont="1" applyFill="1" applyBorder="1" applyAlignment="1">
      <alignment horizontal="center" vertical="center" wrapText="1"/>
    </xf>
    <xf numFmtId="0" fontId="3" fillId="0" borderId="0" xfId="0" applyFont="1" applyAlignment="1">
      <alignment horizontal="left" vertical="center" wrapText="1"/>
    </xf>
    <xf numFmtId="0" fontId="5" fillId="0" borderId="5" xfId="0" applyFont="1" applyBorder="1"/>
    <xf numFmtId="0" fontId="14" fillId="0" borderId="20" xfId="0" applyFont="1" applyBorder="1" applyAlignment="1">
      <alignment horizontal="left" vertical="center" wrapText="1"/>
    </xf>
    <xf numFmtId="0" fontId="5" fillId="0" borderId="21" xfId="0" applyFont="1" applyBorder="1"/>
    <xf numFmtId="0" fontId="5" fillId="0" borderId="22" xfId="0" applyFont="1" applyBorder="1"/>
    <xf numFmtId="0" fontId="14" fillId="0" borderId="20" xfId="0" applyFont="1" applyBorder="1" applyAlignment="1">
      <alignment horizontal="left" wrapText="1"/>
    </xf>
    <xf numFmtId="0" fontId="14" fillId="0" borderId="20" xfId="0" applyFont="1" applyBorder="1" applyAlignment="1">
      <alignment horizontal="left" vertical="center"/>
    </xf>
    <xf numFmtId="0" fontId="14" fillId="0" borderId="20" xfId="0" applyFont="1" applyBorder="1" applyAlignment="1">
      <alignment horizontal="center"/>
    </xf>
    <xf numFmtId="0" fontId="14" fillId="0" borderId="20" xfId="0" applyFont="1" applyBorder="1" applyAlignment="1">
      <alignment horizontal="left"/>
    </xf>
    <xf numFmtId="0" fontId="14" fillId="0" borderId="14" xfId="0" applyFont="1" applyBorder="1" applyAlignment="1">
      <alignment horizontal="left" vertical="center" wrapText="1"/>
    </xf>
    <xf numFmtId="0" fontId="5" fillId="0" borderId="15" xfId="0" applyFont="1" applyBorder="1"/>
    <xf numFmtId="0" fontId="5" fillId="0" borderId="16" xfId="0" applyFont="1" applyBorder="1"/>
    <xf numFmtId="0" fontId="5" fillId="0" borderId="17" xfId="0" applyFont="1" applyBorder="1"/>
    <xf numFmtId="0" fontId="5" fillId="0" borderId="18" xfId="0" applyFont="1" applyBorder="1"/>
    <xf numFmtId="0" fontId="5" fillId="0" borderId="19" xfId="0" applyFont="1" applyBorder="1"/>
    <xf numFmtId="0" fontId="14" fillId="0" borderId="20" xfId="0" applyFont="1" applyBorder="1" applyAlignment="1">
      <alignment horizontal="left" vertical="top" wrapText="1"/>
    </xf>
    <xf numFmtId="0" fontId="13" fillId="0" borderId="14" xfId="0" applyFont="1" applyBorder="1" applyAlignment="1">
      <alignment horizontal="center" vertical="center" wrapText="1"/>
    </xf>
    <xf numFmtId="0" fontId="14" fillId="0" borderId="17" xfId="0" applyFont="1" applyBorder="1" applyAlignment="1">
      <alignment horizontal="left" vertical="center" wrapText="1"/>
    </xf>
    <xf numFmtId="0" fontId="35" fillId="6" borderId="8" xfId="0" applyFont="1" applyFill="1" applyBorder="1" applyAlignment="1">
      <alignment horizontal="center" vertical="center" wrapText="1"/>
    </xf>
    <xf numFmtId="0" fontId="31" fillId="0" borderId="31" xfId="0" applyFont="1" applyBorder="1"/>
    <xf numFmtId="0" fontId="29" fillId="0" borderId="18" xfId="0" applyFont="1" applyBorder="1" applyAlignment="1">
      <alignment horizontal="center" vertical="center" wrapText="1"/>
    </xf>
    <xf numFmtId="0" fontId="31" fillId="0" borderId="18" xfId="0" applyFont="1" applyBorder="1"/>
    <xf numFmtId="164" fontId="35" fillId="6" borderId="33" xfId="0" applyNumberFormat="1" applyFont="1" applyFill="1" applyBorder="1" applyAlignment="1">
      <alignment horizontal="center" vertical="center" wrapText="1"/>
    </xf>
    <xf numFmtId="0" fontId="31" fillId="0" borderId="34" xfId="0" applyFont="1" applyBorder="1"/>
    <xf numFmtId="0" fontId="30" fillId="0" borderId="14" xfId="0" applyFont="1" applyBorder="1" applyAlignment="1">
      <alignment horizontal="center" vertical="center" wrapText="1"/>
    </xf>
    <xf numFmtId="0" fontId="31" fillId="0" borderId="15" xfId="0" applyFont="1" applyBorder="1"/>
    <xf numFmtId="0" fontId="31" fillId="0" borderId="26" xfId="0" applyFont="1" applyBorder="1"/>
    <xf numFmtId="0" fontId="32" fillId="0" borderId="0" xfId="0" applyFont="1"/>
    <xf numFmtId="0" fontId="31" fillId="0" borderId="17" xfId="0" applyFont="1" applyBorder="1"/>
    <xf numFmtId="0" fontId="18" fillId="0" borderId="20" xfId="0" applyFont="1" applyBorder="1" applyAlignment="1">
      <alignment horizontal="left" vertical="center" wrapText="1"/>
    </xf>
    <xf numFmtId="0" fontId="31" fillId="0" borderId="21" xfId="0" applyFont="1" applyBorder="1"/>
    <xf numFmtId="0" fontId="18" fillId="0" borderId="14" xfId="0" applyFont="1" applyBorder="1" applyAlignment="1">
      <alignment horizontal="left" vertical="center" wrapText="1"/>
    </xf>
    <xf numFmtId="0" fontId="33" fillId="0" borderId="14" xfId="0" applyFont="1" applyBorder="1" applyAlignment="1">
      <alignment horizontal="left" vertical="center" wrapText="1"/>
    </xf>
    <xf numFmtId="0" fontId="35" fillId="6" borderId="28" xfId="0" applyFont="1" applyFill="1" applyBorder="1" applyAlignment="1">
      <alignment horizontal="center" vertical="center" wrapText="1"/>
    </xf>
    <xf numFmtId="0" fontId="31" fillId="0" borderId="29" xfId="0" applyFont="1" applyBorder="1"/>
    <xf numFmtId="0" fontId="31" fillId="0" borderId="30" xfId="0" applyFont="1" applyBorder="1"/>
    <xf numFmtId="0" fontId="11" fillId="0" borderId="20" xfId="0" quotePrefix="1" applyFont="1" applyBorder="1" applyAlignment="1">
      <alignment horizontal="left" vertical="center" wrapText="1"/>
    </xf>
    <xf numFmtId="166" fontId="11" fillId="0" borderId="20" xfId="0" applyNumberFormat="1" applyFont="1" applyBorder="1" applyAlignment="1">
      <alignment horizontal="center" vertical="center"/>
    </xf>
    <xf numFmtId="0" fontId="11" fillId="0" borderId="20" xfId="0" applyFont="1" applyBorder="1" applyAlignment="1">
      <alignment horizontal="left" vertical="center" wrapText="1"/>
    </xf>
    <xf numFmtId="0" fontId="15" fillId="10" borderId="20" xfId="0" applyFont="1" applyFill="1" applyBorder="1" applyAlignment="1">
      <alignment horizontal="left" vertical="center"/>
    </xf>
    <xf numFmtId="0" fontId="16" fillId="0" borderId="20" xfId="0" applyFont="1" applyBorder="1" applyAlignment="1">
      <alignment horizontal="left"/>
    </xf>
    <xf numFmtId="0" fontId="16" fillId="0" borderId="20" xfId="0" applyFont="1" applyBorder="1" applyAlignment="1">
      <alignment horizontal="left" vertical="center" wrapText="1"/>
    </xf>
    <xf numFmtId="0" fontId="11" fillId="0" borderId="14" xfId="0" applyFont="1" applyBorder="1" applyAlignment="1">
      <alignment horizontal="center"/>
    </xf>
    <xf numFmtId="0" fontId="5" fillId="0" borderId="26" xfId="0" applyFont="1" applyBorder="1"/>
    <xf numFmtId="0" fontId="5" fillId="0" borderId="27" xfId="0" applyFont="1" applyBorder="1"/>
    <xf numFmtId="0" fontId="17" fillId="0" borderId="14" xfId="0" applyFont="1" applyBorder="1" applyAlignment="1">
      <alignment horizontal="center" vertical="center" wrapText="1"/>
    </xf>
    <xf numFmtId="0" fontId="11" fillId="0" borderId="0" xfId="0" applyFont="1" applyAlignment="1">
      <alignment horizontal="center"/>
    </xf>
  </cellXfs>
  <cellStyles count="4">
    <cellStyle name="Millares" xfId="3" builtinId="3"/>
    <cellStyle name="Normal" xfId="0" builtinId="0"/>
    <cellStyle name="Normal 3" xfId="2" xr:uid="{887565E1-2B8B-41D4-8BD0-A260C1E4C8EB}"/>
    <cellStyle name="Porcentaje" xfId="1" builtinId="5"/>
  </cellStyles>
  <dxfs count="95">
    <dxf>
      <fill>
        <patternFill patternType="solid">
          <fgColor rgb="FFDADADA"/>
          <bgColor rgb="FFDADADA"/>
        </patternFill>
      </fill>
    </dxf>
    <dxf>
      <fill>
        <patternFill patternType="solid">
          <fgColor rgb="FFDADADA"/>
          <bgColor rgb="FFDADADA"/>
        </patternFill>
      </fill>
    </dxf>
    <dxf>
      <fill>
        <patternFill patternType="solid">
          <fgColor rgb="FFDADADA"/>
          <bgColor rgb="FFDADADA"/>
        </patternFill>
      </fill>
    </dxf>
    <dxf>
      <fill>
        <patternFill patternType="solid">
          <fgColor rgb="FFDADADA"/>
          <bgColor rgb="FFDADADA"/>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ill>
        <patternFill patternType="solid">
          <fgColor rgb="FFDADADA"/>
          <bgColor rgb="FFDADADA"/>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ill>
        <patternFill patternType="solid">
          <fgColor rgb="FFDADADA"/>
          <bgColor rgb="FFDADADA"/>
        </patternFill>
      </fill>
    </dxf>
    <dxf>
      <font>
        <color theme="0"/>
      </font>
      <fill>
        <patternFill patternType="none"/>
      </fill>
    </dxf>
    <dxf>
      <font>
        <color theme="0"/>
      </font>
      <fill>
        <patternFill patternType="none"/>
      </fill>
    </dxf>
    <dxf>
      <font>
        <color rgb="FF006100"/>
      </font>
      <fill>
        <patternFill patternType="solid">
          <fgColor rgb="FFC6EFCE"/>
          <bgColor rgb="FFC6EFCE"/>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18" Type="http://schemas.openxmlformats.org/officeDocument/2006/relationships/image" Target="../media/image24.png"/><Relationship Id="rId3" Type="http://schemas.openxmlformats.org/officeDocument/2006/relationships/image" Target="../media/image9.png"/><Relationship Id="rId21" Type="http://schemas.openxmlformats.org/officeDocument/2006/relationships/image" Target="../media/image27.png"/><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3.png"/><Relationship Id="rId2" Type="http://schemas.openxmlformats.org/officeDocument/2006/relationships/image" Target="../media/image8.png"/><Relationship Id="rId16" Type="http://schemas.openxmlformats.org/officeDocument/2006/relationships/image" Target="../media/image22.png"/><Relationship Id="rId20" Type="http://schemas.openxmlformats.org/officeDocument/2006/relationships/image" Target="../media/image26.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24" Type="http://schemas.openxmlformats.org/officeDocument/2006/relationships/image" Target="../media/image30.png"/><Relationship Id="rId5" Type="http://schemas.openxmlformats.org/officeDocument/2006/relationships/image" Target="../media/image11.png"/><Relationship Id="rId15" Type="http://schemas.openxmlformats.org/officeDocument/2006/relationships/image" Target="../media/image21.png"/><Relationship Id="rId23" Type="http://schemas.openxmlformats.org/officeDocument/2006/relationships/image" Target="../media/image29.png"/><Relationship Id="rId10" Type="http://schemas.openxmlformats.org/officeDocument/2006/relationships/image" Target="../media/image16.png"/><Relationship Id="rId19" Type="http://schemas.openxmlformats.org/officeDocument/2006/relationships/image" Target="../media/image25.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 Id="rId22" Type="http://schemas.openxmlformats.org/officeDocument/2006/relationships/image" Target="../media/image28.jpg"/></Relationships>
</file>

<file path=xl/drawings/drawing1.xml><?xml version="1.0" encoding="utf-8"?>
<xdr:wsDr xmlns:xdr="http://schemas.openxmlformats.org/drawingml/2006/spreadsheetDrawing" xmlns:a="http://schemas.openxmlformats.org/drawingml/2006/main">
  <xdr:oneCellAnchor>
    <xdr:from>
      <xdr:col>8</xdr:col>
      <xdr:colOff>514350</xdr:colOff>
      <xdr:row>25</xdr:row>
      <xdr:rowOff>66675</xdr:rowOff>
    </xdr:from>
    <xdr:ext cx="4924425" cy="155257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333375</xdr:colOff>
      <xdr:row>23</xdr:row>
      <xdr:rowOff>1695450</xdr:rowOff>
    </xdr:from>
    <xdr:ext cx="3495675" cy="1876425"/>
    <xdr:pic>
      <xdr:nvPicPr>
        <xdr:cNvPr id="3" name="image5.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8</xdr:col>
      <xdr:colOff>85725</xdr:colOff>
      <xdr:row>23</xdr:row>
      <xdr:rowOff>390525</xdr:rowOff>
    </xdr:from>
    <xdr:ext cx="5591175" cy="2543175"/>
    <xdr:pic>
      <xdr:nvPicPr>
        <xdr:cNvPr id="4" name="image4.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12</xdr:col>
      <xdr:colOff>333375</xdr:colOff>
      <xdr:row>50</xdr:row>
      <xdr:rowOff>28575</xdr:rowOff>
    </xdr:from>
    <xdr:ext cx="2276475" cy="981075"/>
    <xdr:pic>
      <xdr:nvPicPr>
        <xdr:cNvPr id="5" name="image1.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0</xdr:col>
      <xdr:colOff>0</xdr:colOff>
      <xdr:row>0</xdr:row>
      <xdr:rowOff>0</xdr:rowOff>
    </xdr:from>
    <xdr:ext cx="1800225" cy="381000"/>
    <xdr:pic>
      <xdr:nvPicPr>
        <xdr:cNvPr id="6" name="image2.png">
          <a:extLst>
            <a:ext uri="{FF2B5EF4-FFF2-40B4-BE49-F238E27FC236}">
              <a16:creationId xmlns:a16="http://schemas.microsoft.com/office/drawing/2014/main" id="{00000000-0008-0000-01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200025</xdr:colOff>
      <xdr:row>0</xdr:row>
      <xdr:rowOff>161925</xdr:rowOff>
    </xdr:from>
    <xdr:ext cx="1685925" cy="361950"/>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133350</xdr:colOff>
      <xdr:row>1</xdr:row>
      <xdr:rowOff>9525</xdr:rowOff>
    </xdr:from>
    <xdr:ext cx="1543050" cy="533400"/>
    <xdr:pic>
      <xdr:nvPicPr>
        <xdr:cNvPr id="2" name="image7.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2667000</xdr:colOff>
      <xdr:row>29</xdr:row>
      <xdr:rowOff>171450</xdr:rowOff>
    </xdr:from>
    <xdr:ext cx="2924175" cy="485775"/>
    <xdr:grpSp>
      <xdr:nvGrpSpPr>
        <xdr:cNvPr id="2" name="Shape 2">
          <a:extLst>
            <a:ext uri="{FF2B5EF4-FFF2-40B4-BE49-F238E27FC236}">
              <a16:creationId xmlns:a16="http://schemas.microsoft.com/office/drawing/2014/main" id="{00000000-0008-0000-0600-000002000000}"/>
            </a:ext>
          </a:extLst>
        </xdr:cNvPr>
        <xdr:cNvGrpSpPr/>
      </xdr:nvGrpSpPr>
      <xdr:grpSpPr>
        <a:xfrm>
          <a:off x="2981325" y="23917275"/>
          <a:ext cx="2924175" cy="485775"/>
          <a:chOff x="3883913" y="3537113"/>
          <a:chExt cx="2924175" cy="485775"/>
        </a:xfrm>
      </xdr:grpSpPr>
      <xdr:grpSp>
        <xdr:nvGrpSpPr>
          <xdr:cNvPr id="3" name="Shape 3">
            <a:extLst>
              <a:ext uri="{FF2B5EF4-FFF2-40B4-BE49-F238E27FC236}">
                <a16:creationId xmlns:a16="http://schemas.microsoft.com/office/drawing/2014/main" id="{00000000-0008-0000-0600-000003000000}"/>
              </a:ext>
            </a:extLst>
          </xdr:cNvPr>
          <xdr:cNvGrpSpPr/>
        </xdr:nvGrpSpPr>
        <xdr:grpSpPr>
          <a:xfrm>
            <a:off x="3883913" y="3537113"/>
            <a:ext cx="2924175" cy="485775"/>
            <a:chOff x="3883913" y="3537113"/>
            <a:chExt cx="2924175" cy="485775"/>
          </a:xfrm>
        </xdr:grpSpPr>
        <xdr:sp macro="" textlink="">
          <xdr:nvSpPr>
            <xdr:cNvPr id="4" name="Shape 4">
              <a:extLst>
                <a:ext uri="{FF2B5EF4-FFF2-40B4-BE49-F238E27FC236}">
                  <a16:creationId xmlns:a16="http://schemas.microsoft.com/office/drawing/2014/main" id="{00000000-0008-0000-0600-000004000000}"/>
                </a:ext>
              </a:extLst>
            </xdr:cNvPr>
            <xdr:cNvSpPr/>
          </xdr:nvSpPr>
          <xdr:spPr>
            <a:xfrm>
              <a:off x="3883913" y="3537113"/>
              <a:ext cx="29241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a:extLst>
                <a:ext uri="{FF2B5EF4-FFF2-40B4-BE49-F238E27FC236}">
                  <a16:creationId xmlns:a16="http://schemas.microsoft.com/office/drawing/2014/main" id="{00000000-0008-0000-0600-000005000000}"/>
                </a:ext>
              </a:extLst>
            </xdr:cNvPr>
            <xdr:cNvGrpSpPr/>
          </xdr:nvGrpSpPr>
          <xdr:grpSpPr>
            <a:xfrm>
              <a:off x="3883913" y="3537113"/>
              <a:ext cx="2924175" cy="485775"/>
              <a:chOff x="16954500" y="25025075"/>
              <a:chExt cx="2932042" cy="493642"/>
            </a:xfrm>
          </xdr:grpSpPr>
          <xdr:sp macro="" textlink="">
            <xdr:nvSpPr>
              <xdr:cNvPr id="6" name="Shape 6">
                <a:extLst>
                  <a:ext uri="{FF2B5EF4-FFF2-40B4-BE49-F238E27FC236}">
                    <a16:creationId xmlns:a16="http://schemas.microsoft.com/office/drawing/2014/main" id="{00000000-0008-0000-0600-000006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 name="Shape 7">
                <a:extLst>
                  <a:ext uri="{FF2B5EF4-FFF2-40B4-BE49-F238E27FC236}">
                    <a16:creationId xmlns:a16="http://schemas.microsoft.com/office/drawing/2014/main" id="{00000000-0008-0000-0600-000007000000}"/>
                  </a:ext>
                </a:extLst>
              </xdr:cNvPr>
              <xdr:cNvSpPr txBox="1"/>
            </xdr:nvSpPr>
            <xdr:spPr>
              <a:xfrm>
                <a:off x="16954500" y="25154284"/>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ACP</a:t>
                </a:r>
                <a:r>
                  <a:rPr lang="en-US" sz="1100">
                    <a:solidFill>
                      <a:schemeClr val="dk1"/>
                    </a:solidFill>
                    <a:latin typeface="Calibri"/>
                    <a:ea typeface="Calibri"/>
                    <a:cs typeface="Calibri"/>
                    <a:sym typeface="Calibri"/>
                  </a:rPr>
                  <a:t>=</a:t>
                </a:r>
                <a:endParaRPr sz="1400"/>
              </a:p>
            </xdr:txBody>
          </xdr:sp>
          <xdr:sp macro="" textlink="">
            <xdr:nvSpPr>
              <xdr:cNvPr id="8" name="Shape 8">
                <a:extLst>
                  <a:ext uri="{FF2B5EF4-FFF2-40B4-BE49-F238E27FC236}">
                    <a16:creationId xmlns:a16="http://schemas.microsoft.com/office/drawing/2014/main" id="{00000000-0008-0000-0600-000008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Activos de Conocimiento producidos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Activos de Conocimiento Planeados</a:t>
                </a:r>
                <a:endParaRPr sz="1400"/>
              </a:p>
            </xdr:txBody>
          </xdr:sp>
        </xdr:grpSp>
      </xdr:grpSp>
    </xdr:grpSp>
    <xdr:clientData fLocksWithSheet="0"/>
  </xdr:oneCellAnchor>
  <xdr:oneCellAnchor>
    <xdr:from>
      <xdr:col>1</xdr:col>
      <xdr:colOff>2009775</xdr:colOff>
      <xdr:row>30</xdr:row>
      <xdr:rowOff>200025</xdr:rowOff>
    </xdr:from>
    <xdr:ext cx="5067300" cy="485775"/>
    <xdr:grpSp>
      <xdr:nvGrpSpPr>
        <xdr:cNvPr id="9" name="Shape 2">
          <a:extLst>
            <a:ext uri="{FF2B5EF4-FFF2-40B4-BE49-F238E27FC236}">
              <a16:creationId xmlns:a16="http://schemas.microsoft.com/office/drawing/2014/main" id="{00000000-0008-0000-0600-000009000000}"/>
            </a:ext>
          </a:extLst>
        </xdr:cNvPr>
        <xdr:cNvGrpSpPr/>
      </xdr:nvGrpSpPr>
      <xdr:grpSpPr>
        <a:xfrm>
          <a:off x="2324100" y="24869775"/>
          <a:ext cx="5067300" cy="485775"/>
          <a:chOff x="2812350" y="3537113"/>
          <a:chExt cx="5067300" cy="485775"/>
        </a:xfrm>
      </xdr:grpSpPr>
      <xdr:grpSp>
        <xdr:nvGrpSpPr>
          <xdr:cNvPr id="10" name="Shape 9">
            <a:extLst>
              <a:ext uri="{FF2B5EF4-FFF2-40B4-BE49-F238E27FC236}">
                <a16:creationId xmlns:a16="http://schemas.microsoft.com/office/drawing/2014/main" id="{00000000-0008-0000-0600-00000A000000}"/>
              </a:ext>
            </a:extLst>
          </xdr:cNvPr>
          <xdr:cNvGrpSpPr/>
        </xdr:nvGrpSpPr>
        <xdr:grpSpPr>
          <a:xfrm>
            <a:off x="2812350" y="3537113"/>
            <a:ext cx="5067300" cy="485775"/>
            <a:chOff x="2812350" y="3537113"/>
            <a:chExt cx="5067300" cy="485775"/>
          </a:xfrm>
        </xdr:grpSpPr>
        <xdr:sp macro="" textlink="">
          <xdr:nvSpPr>
            <xdr:cNvPr id="11" name="Shape 4">
              <a:extLst>
                <a:ext uri="{FF2B5EF4-FFF2-40B4-BE49-F238E27FC236}">
                  <a16:creationId xmlns:a16="http://schemas.microsoft.com/office/drawing/2014/main" id="{00000000-0008-0000-0600-00000B000000}"/>
                </a:ext>
              </a:extLst>
            </xdr:cNvPr>
            <xdr:cNvSpPr/>
          </xdr:nvSpPr>
          <xdr:spPr>
            <a:xfrm>
              <a:off x="2812350" y="3537113"/>
              <a:ext cx="50673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2" name="Shape 10">
              <a:extLst>
                <a:ext uri="{FF2B5EF4-FFF2-40B4-BE49-F238E27FC236}">
                  <a16:creationId xmlns:a16="http://schemas.microsoft.com/office/drawing/2014/main" id="{00000000-0008-0000-0600-00000C000000}"/>
                </a:ext>
              </a:extLst>
            </xdr:cNvPr>
            <xdr:cNvGrpSpPr/>
          </xdr:nvGrpSpPr>
          <xdr:grpSpPr>
            <a:xfrm>
              <a:off x="2812350" y="3537113"/>
              <a:ext cx="5067300" cy="485775"/>
              <a:chOff x="16954500" y="25025075"/>
              <a:chExt cx="2932042" cy="493642"/>
            </a:xfrm>
          </xdr:grpSpPr>
          <xdr:sp macro="" textlink="">
            <xdr:nvSpPr>
              <xdr:cNvPr id="13" name="Shape 11">
                <a:extLst>
                  <a:ext uri="{FF2B5EF4-FFF2-40B4-BE49-F238E27FC236}">
                    <a16:creationId xmlns:a16="http://schemas.microsoft.com/office/drawing/2014/main" id="{00000000-0008-0000-0600-00000D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4" name="Shape 12">
                <a:extLst>
                  <a:ext uri="{FF2B5EF4-FFF2-40B4-BE49-F238E27FC236}">
                    <a16:creationId xmlns:a16="http://schemas.microsoft.com/office/drawing/2014/main" id="{00000000-0008-0000-0600-00000E000000}"/>
                  </a:ext>
                </a:extLst>
              </xdr:cNvPr>
              <xdr:cNvSpPr txBox="1"/>
            </xdr:nvSpPr>
            <xdr:spPr>
              <a:xfrm>
                <a:off x="16954500" y="25154284"/>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ADT</a:t>
                </a:r>
                <a:r>
                  <a:rPr lang="en-US" sz="1100" b="0">
                    <a:solidFill>
                      <a:schemeClr val="dk1"/>
                    </a:solidFill>
                    <a:latin typeface="Calibri"/>
                    <a:ea typeface="Calibri"/>
                    <a:cs typeface="Calibri"/>
                    <a:sym typeface="Calibri"/>
                  </a:rPr>
                  <a:t>=</a:t>
                </a:r>
                <a:endParaRPr sz="1400"/>
              </a:p>
            </xdr:txBody>
          </xdr:sp>
          <xdr:sp macro="" textlink="">
            <xdr:nvSpPr>
              <xdr:cNvPr id="15" name="Shape 13">
                <a:extLst>
                  <a:ext uri="{FF2B5EF4-FFF2-40B4-BE49-F238E27FC236}">
                    <a16:creationId xmlns:a16="http://schemas.microsoft.com/office/drawing/2014/main" id="{00000000-0008-0000-0600-00000F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Acciones de difusión y transferencia del conocimiento producido</a:t>
                </a:r>
                <a:r>
                  <a:rPr lang="en-US" sz="1100" u="none">
                    <a:solidFill>
                      <a:schemeClr val="dk1"/>
                    </a:solidFill>
                    <a:latin typeface="Calibri"/>
                    <a:ea typeface="Calibri"/>
                    <a:cs typeface="Calibri"/>
                    <a:sym typeface="Calibri"/>
                  </a:rPr>
                  <a:t> </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Acciones de difusión y transferencia del conocimiento Planeados</a:t>
                </a:r>
                <a:endParaRPr sz="1400"/>
              </a:p>
            </xdr:txBody>
          </xdr:sp>
        </xdr:grpSp>
      </xdr:grpSp>
    </xdr:grpSp>
    <xdr:clientData fLocksWithSheet="0"/>
  </xdr:oneCellAnchor>
  <xdr:oneCellAnchor>
    <xdr:from>
      <xdr:col>1</xdr:col>
      <xdr:colOff>3076575</xdr:colOff>
      <xdr:row>31</xdr:row>
      <xdr:rowOff>200025</xdr:rowOff>
    </xdr:from>
    <xdr:ext cx="2886075" cy="485775"/>
    <xdr:grpSp>
      <xdr:nvGrpSpPr>
        <xdr:cNvPr id="16" name="Shape 2">
          <a:extLst>
            <a:ext uri="{FF2B5EF4-FFF2-40B4-BE49-F238E27FC236}">
              <a16:creationId xmlns:a16="http://schemas.microsoft.com/office/drawing/2014/main" id="{00000000-0008-0000-0600-000010000000}"/>
            </a:ext>
          </a:extLst>
        </xdr:cNvPr>
        <xdr:cNvGrpSpPr/>
      </xdr:nvGrpSpPr>
      <xdr:grpSpPr>
        <a:xfrm>
          <a:off x="3390900" y="25793700"/>
          <a:ext cx="2886075" cy="485775"/>
          <a:chOff x="3902963" y="3537113"/>
          <a:chExt cx="2886075" cy="485775"/>
        </a:xfrm>
      </xdr:grpSpPr>
      <xdr:grpSp>
        <xdr:nvGrpSpPr>
          <xdr:cNvPr id="17" name="Shape 14">
            <a:extLst>
              <a:ext uri="{FF2B5EF4-FFF2-40B4-BE49-F238E27FC236}">
                <a16:creationId xmlns:a16="http://schemas.microsoft.com/office/drawing/2014/main" id="{00000000-0008-0000-0600-000011000000}"/>
              </a:ext>
            </a:extLst>
          </xdr:cNvPr>
          <xdr:cNvGrpSpPr/>
        </xdr:nvGrpSpPr>
        <xdr:grpSpPr>
          <a:xfrm>
            <a:off x="3902963" y="3537113"/>
            <a:ext cx="2886075" cy="485775"/>
            <a:chOff x="3902963" y="3537113"/>
            <a:chExt cx="2886075" cy="485775"/>
          </a:xfrm>
        </xdr:grpSpPr>
        <xdr:sp macro="" textlink="">
          <xdr:nvSpPr>
            <xdr:cNvPr id="18" name="Shape 4">
              <a:extLst>
                <a:ext uri="{FF2B5EF4-FFF2-40B4-BE49-F238E27FC236}">
                  <a16:creationId xmlns:a16="http://schemas.microsoft.com/office/drawing/2014/main" id="{00000000-0008-0000-0600-000012000000}"/>
                </a:ext>
              </a:extLst>
            </xdr:cNvPr>
            <xdr:cNvSpPr/>
          </xdr:nvSpPr>
          <xdr:spPr>
            <a:xfrm>
              <a:off x="3902963" y="3537113"/>
              <a:ext cx="28860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9" name="Shape 15">
              <a:extLst>
                <a:ext uri="{FF2B5EF4-FFF2-40B4-BE49-F238E27FC236}">
                  <a16:creationId xmlns:a16="http://schemas.microsoft.com/office/drawing/2014/main" id="{00000000-0008-0000-0600-000013000000}"/>
                </a:ext>
              </a:extLst>
            </xdr:cNvPr>
            <xdr:cNvGrpSpPr/>
          </xdr:nvGrpSpPr>
          <xdr:grpSpPr>
            <a:xfrm>
              <a:off x="3902963" y="3537113"/>
              <a:ext cx="2886075" cy="485775"/>
              <a:chOff x="16954500" y="25025075"/>
              <a:chExt cx="2932042" cy="493642"/>
            </a:xfrm>
          </xdr:grpSpPr>
          <xdr:sp macro="" textlink="">
            <xdr:nvSpPr>
              <xdr:cNvPr id="20" name="Shape 16">
                <a:extLst>
                  <a:ext uri="{FF2B5EF4-FFF2-40B4-BE49-F238E27FC236}">
                    <a16:creationId xmlns:a16="http://schemas.microsoft.com/office/drawing/2014/main" id="{00000000-0008-0000-0600-000014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1" name="Shape 17">
                <a:extLst>
                  <a:ext uri="{FF2B5EF4-FFF2-40B4-BE49-F238E27FC236}">
                    <a16:creationId xmlns:a16="http://schemas.microsoft.com/office/drawing/2014/main" id="{00000000-0008-0000-0600-000015000000}"/>
                  </a:ext>
                </a:extLst>
              </xdr:cNvPr>
              <xdr:cNvSpPr txBox="1"/>
            </xdr:nvSpPr>
            <xdr:spPr>
              <a:xfrm>
                <a:off x="16954500" y="25154284"/>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FDS</a:t>
                </a:r>
                <a:r>
                  <a:rPr lang="en-US" sz="1100" b="0">
                    <a:solidFill>
                      <a:schemeClr val="dk1"/>
                    </a:solidFill>
                    <a:latin typeface="Calibri"/>
                    <a:ea typeface="Calibri"/>
                    <a:cs typeface="Calibri"/>
                    <a:sym typeface="Calibri"/>
                  </a:rPr>
                  <a:t>=</a:t>
                </a:r>
                <a:endParaRPr sz="1400"/>
              </a:p>
            </xdr:txBody>
          </xdr:sp>
          <xdr:sp macro="" textlink="">
            <xdr:nvSpPr>
              <xdr:cNvPr id="22" name="Shape 18">
                <a:extLst>
                  <a:ext uri="{FF2B5EF4-FFF2-40B4-BE49-F238E27FC236}">
                    <a16:creationId xmlns:a16="http://schemas.microsoft.com/office/drawing/2014/main" id="{00000000-0008-0000-0600-000016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Foros de diálogo sectorial realizados</a:t>
                </a:r>
                <a:r>
                  <a:rPr lang="en-US" sz="1100" u="none">
                    <a:solidFill>
                      <a:schemeClr val="dk1"/>
                    </a:solidFill>
                    <a:latin typeface="Calibri"/>
                    <a:ea typeface="Calibri"/>
                    <a:cs typeface="Calibri"/>
                    <a:sym typeface="Calibri"/>
                  </a:rPr>
                  <a:t> </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Foros de diálogo sectorial Planeados</a:t>
                </a:r>
                <a:endParaRPr sz="1400"/>
              </a:p>
            </xdr:txBody>
          </xdr:sp>
        </xdr:grpSp>
      </xdr:grpSp>
    </xdr:grpSp>
    <xdr:clientData fLocksWithSheet="0"/>
  </xdr:oneCellAnchor>
  <xdr:oneCellAnchor>
    <xdr:from>
      <xdr:col>1</xdr:col>
      <xdr:colOff>2628900</xdr:colOff>
      <xdr:row>32</xdr:row>
      <xdr:rowOff>228600</xdr:rowOff>
    </xdr:from>
    <xdr:ext cx="3848100" cy="485775"/>
    <xdr:grpSp>
      <xdr:nvGrpSpPr>
        <xdr:cNvPr id="23" name="Shape 2">
          <a:extLst>
            <a:ext uri="{FF2B5EF4-FFF2-40B4-BE49-F238E27FC236}">
              <a16:creationId xmlns:a16="http://schemas.microsoft.com/office/drawing/2014/main" id="{00000000-0008-0000-0600-000017000000}"/>
            </a:ext>
          </a:extLst>
        </xdr:cNvPr>
        <xdr:cNvGrpSpPr/>
      </xdr:nvGrpSpPr>
      <xdr:grpSpPr>
        <a:xfrm>
          <a:off x="2943225" y="26746200"/>
          <a:ext cx="3848100" cy="485775"/>
          <a:chOff x="3421950" y="3537113"/>
          <a:chExt cx="3848100" cy="485775"/>
        </a:xfrm>
      </xdr:grpSpPr>
      <xdr:grpSp>
        <xdr:nvGrpSpPr>
          <xdr:cNvPr id="24" name="Shape 19">
            <a:extLst>
              <a:ext uri="{FF2B5EF4-FFF2-40B4-BE49-F238E27FC236}">
                <a16:creationId xmlns:a16="http://schemas.microsoft.com/office/drawing/2014/main" id="{00000000-0008-0000-0600-000018000000}"/>
              </a:ext>
            </a:extLst>
          </xdr:cNvPr>
          <xdr:cNvGrpSpPr/>
        </xdr:nvGrpSpPr>
        <xdr:grpSpPr>
          <a:xfrm>
            <a:off x="3421950" y="3537113"/>
            <a:ext cx="3848100" cy="485775"/>
            <a:chOff x="3421950" y="3537113"/>
            <a:chExt cx="3848100" cy="485775"/>
          </a:xfrm>
        </xdr:grpSpPr>
        <xdr:sp macro="" textlink="">
          <xdr:nvSpPr>
            <xdr:cNvPr id="25" name="Shape 4">
              <a:extLst>
                <a:ext uri="{FF2B5EF4-FFF2-40B4-BE49-F238E27FC236}">
                  <a16:creationId xmlns:a16="http://schemas.microsoft.com/office/drawing/2014/main" id="{00000000-0008-0000-0600-000019000000}"/>
                </a:ext>
              </a:extLst>
            </xdr:cNvPr>
            <xdr:cNvSpPr/>
          </xdr:nvSpPr>
          <xdr:spPr>
            <a:xfrm>
              <a:off x="3421950" y="3537113"/>
              <a:ext cx="38481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6" name="Shape 20">
              <a:extLst>
                <a:ext uri="{FF2B5EF4-FFF2-40B4-BE49-F238E27FC236}">
                  <a16:creationId xmlns:a16="http://schemas.microsoft.com/office/drawing/2014/main" id="{00000000-0008-0000-0600-00001A000000}"/>
                </a:ext>
              </a:extLst>
            </xdr:cNvPr>
            <xdr:cNvGrpSpPr/>
          </xdr:nvGrpSpPr>
          <xdr:grpSpPr>
            <a:xfrm>
              <a:off x="3421950" y="3537113"/>
              <a:ext cx="3848100" cy="485775"/>
              <a:chOff x="16954500" y="25025075"/>
              <a:chExt cx="2932042" cy="493642"/>
            </a:xfrm>
          </xdr:grpSpPr>
          <xdr:sp macro="" textlink="">
            <xdr:nvSpPr>
              <xdr:cNvPr id="27" name="Shape 21">
                <a:extLst>
                  <a:ext uri="{FF2B5EF4-FFF2-40B4-BE49-F238E27FC236}">
                    <a16:creationId xmlns:a16="http://schemas.microsoft.com/office/drawing/2014/main" id="{00000000-0008-0000-0600-00001B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8" name="Shape 22">
                <a:extLst>
                  <a:ext uri="{FF2B5EF4-FFF2-40B4-BE49-F238E27FC236}">
                    <a16:creationId xmlns:a16="http://schemas.microsoft.com/office/drawing/2014/main" id="{00000000-0008-0000-0600-00001C000000}"/>
                  </a:ext>
                </a:extLst>
              </xdr:cNvPr>
              <xdr:cNvSpPr txBox="1"/>
            </xdr:nvSpPr>
            <xdr:spPr>
              <a:xfrm>
                <a:off x="16954500" y="25154284"/>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PIC</a:t>
                </a:r>
                <a:r>
                  <a:rPr lang="en-US" sz="1100" b="0">
                    <a:solidFill>
                      <a:schemeClr val="dk1"/>
                    </a:solidFill>
                    <a:latin typeface="Calibri"/>
                    <a:ea typeface="Calibri"/>
                    <a:cs typeface="Calibri"/>
                    <a:sym typeface="Calibri"/>
                  </a:rPr>
                  <a:t>=</a:t>
                </a:r>
                <a:endParaRPr sz="1400"/>
              </a:p>
            </xdr:txBody>
          </xdr:sp>
          <xdr:sp macro="" textlink="">
            <xdr:nvSpPr>
              <xdr:cNvPr id="29" name="Shape 23">
                <a:extLst>
                  <a:ext uri="{FF2B5EF4-FFF2-40B4-BE49-F238E27FC236}">
                    <a16:creationId xmlns:a16="http://schemas.microsoft.com/office/drawing/2014/main" id="{00000000-0008-0000-0600-00001D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Plan institucional de capacitación realizado__</a:t>
                </a:r>
                <a:endParaRPr sz="1100" u="none"/>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Plan institucional de capacitación Implementado</a:t>
                </a:r>
                <a:endParaRPr sz="1100" u="none"/>
              </a:p>
            </xdr:txBody>
          </xdr:sp>
        </xdr:grpSp>
      </xdr:grpSp>
    </xdr:grpSp>
    <xdr:clientData fLocksWithSheet="0"/>
  </xdr:oneCellAnchor>
  <xdr:oneCellAnchor>
    <xdr:from>
      <xdr:col>1</xdr:col>
      <xdr:colOff>1466850</xdr:colOff>
      <xdr:row>33</xdr:row>
      <xdr:rowOff>228600</xdr:rowOff>
    </xdr:from>
    <xdr:ext cx="6210300" cy="485775"/>
    <xdr:grpSp>
      <xdr:nvGrpSpPr>
        <xdr:cNvPr id="30" name="Shape 2">
          <a:extLst>
            <a:ext uri="{FF2B5EF4-FFF2-40B4-BE49-F238E27FC236}">
              <a16:creationId xmlns:a16="http://schemas.microsoft.com/office/drawing/2014/main" id="{00000000-0008-0000-0600-00001E000000}"/>
            </a:ext>
          </a:extLst>
        </xdr:cNvPr>
        <xdr:cNvGrpSpPr/>
      </xdr:nvGrpSpPr>
      <xdr:grpSpPr>
        <a:xfrm>
          <a:off x="1781175" y="27670125"/>
          <a:ext cx="6210300" cy="485775"/>
          <a:chOff x="2240850" y="3537113"/>
          <a:chExt cx="6210300" cy="485775"/>
        </a:xfrm>
      </xdr:grpSpPr>
      <xdr:grpSp>
        <xdr:nvGrpSpPr>
          <xdr:cNvPr id="31" name="Shape 24">
            <a:extLst>
              <a:ext uri="{FF2B5EF4-FFF2-40B4-BE49-F238E27FC236}">
                <a16:creationId xmlns:a16="http://schemas.microsoft.com/office/drawing/2014/main" id="{00000000-0008-0000-0600-00001F000000}"/>
              </a:ext>
            </a:extLst>
          </xdr:cNvPr>
          <xdr:cNvGrpSpPr/>
        </xdr:nvGrpSpPr>
        <xdr:grpSpPr>
          <a:xfrm>
            <a:off x="2240850" y="3537113"/>
            <a:ext cx="6210300" cy="485775"/>
            <a:chOff x="2240850" y="3537113"/>
            <a:chExt cx="6210300" cy="485775"/>
          </a:xfrm>
        </xdr:grpSpPr>
        <xdr:sp macro="" textlink="">
          <xdr:nvSpPr>
            <xdr:cNvPr id="32" name="Shape 4">
              <a:extLst>
                <a:ext uri="{FF2B5EF4-FFF2-40B4-BE49-F238E27FC236}">
                  <a16:creationId xmlns:a16="http://schemas.microsoft.com/office/drawing/2014/main" id="{00000000-0008-0000-0600-000020000000}"/>
                </a:ext>
              </a:extLst>
            </xdr:cNvPr>
            <xdr:cNvSpPr/>
          </xdr:nvSpPr>
          <xdr:spPr>
            <a:xfrm>
              <a:off x="2240850" y="3537113"/>
              <a:ext cx="62103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3" name="Shape 25">
              <a:extLst>
                <a:ext uri="{FF2B5EF4-FFF2-40B4-BE49-F238E27FC236}">
                  <a16:creationId xmlns:a16="http://schemas.microsoft.com/office/drawing/2014/main" id="{00000000-0008-0000-0600-000021000000}"/>
                </a:ext>
              </a:extLst>
            </xdr:cNvPr>
            <xdr:cNvGrpSpPr/>
          </xdr:nvGrpSpPr>
          <xdr:grpSpPr>
            <a:xfrm>
              <a:off x="2240850" y="3537113"/>
              <a:ext cx="6210300" cy="485775"/>
              <a:chOff x="16954500" y="25025075"/>
              <a:chExt cx="2932042" cy="493642"/>
            </a:xfrm>
          </xdr:grpSpPr>
          <xdr:sp macro="" textlink="">
            <xdr:nvSpPr>
              <xdr:cNvPr id="34" name="Shape 26">
                <a:extLst>
                  <a:ext uri="{FF2B5EF4-FFF2-40B4-BE49-F238E27FC236}">
                    <a16:creationId xmlns:a16="http://schemas.microsoft.com/office/drawing/2014/main" id="{00000000-0008-0000-0600-000022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5" name="Shape 27">
                <a:extLst>
                  <a:ext uri="{FF2B5EF4-FFF2-40B4-BE49-F238E27FC236}">
                    <a16:creationId xmlns:a16="http://schemas.microsoft.com/office/drawing/2014/main" id="{00000000-0008-0000-0600-000023000000}"/>
                  </a:ext>
                </a:extLst>
              </xdr:cNvPr>
              <xdr:cNvSpPr txBox="1"/>
            </xdr:nvSpPr>
            <xdr:spPr>
              <a:xfrm>
                <a:off x="16954500" y="25154284"/>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PDAA</a:t>
                </a:r>
                <a:r>
                  <a:rPr lang="en-US" sz="1100" b="0">
                    <a:solidFill>
                      <a:schemeClr val="dk1"/>
                    </a:solidFill>
                    <a:latin typeface="Calibri"/>
                    <a:ea typeface="Calibri"/>
                    <a:cs typeface="Calibri"/>
                    <a:sym typeface="Calibri"/>
                  </a:rPr>
                  <a:t>=</a:t>
                </a:r>
                <a:endParaRPr sz="1400"/>
              </a:p>
            </xdr:txBody>
          </xdr:sp>
          <xdr:sp macro="" textlink="">
            <xdr:nvSpPr>
              <xdr:cNvPr id="36" name="Shape 28">
                <a:extLst>
                  <a:ext uri="{FF2B5EF4-FFF2-40B4-BE49-F238E27FC236}">
                    <a16:creationId xmlns:a16="http://schemas.microsoft.com/office/drawing/2014/main" id="{00000000-0008-0000-0600-000024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 de avance de propuesta para definir alcance y articulación del FA  </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Propuesta para definir alcance y articulación del FA elaborada </a:t>
                </a:r>
                <a:endParaRPr sz="1400"/>
              </a:p>
            </xdr:txBody>
          </xdr:sp>
        </xdr:grpSp>
      </xdr:grpSp>
    </xdr:grpSp>
    <xdr:clientData fLocksWithSheet="0"/>
  </xdr:oneCellAnchor>
  <xdr:oneCellAnchor>
    <xdr:from>
      <xdr:col>1</xdr:col>
      <xdr:colOff>2228850</xdr:colOff>
      <xdr:row>34</xdr:row>
      <xdr:rowOff>228600</xdr:rowOff>
    </xdr:from>
    <xdr:ext cx="4686300" cy="485775"/>
    <xdr:grpSp>
      <xdr:nvGrpSpPr>
        <xdr:cNvPr id="37" name="Shape 2">
          <a:extLst>
            <a:ext uri="{FF2B5EF4-FFF2-40B4-BE49-F238E27FC236}">
              <a16:creationId xmlns:a16="http://schemas.microsoft.com/office/drawing/2014/main" id="{00000000-0008-0000-0600-000025000000}"/>
            </a:ext>
          </a:extLst>
        </xdr:cNvPr>
        <xdr:cNvGrpSpPr/>
      </xdr:nvGrpSpPr>
      <xdr:grpSpPr>
        <a:xfrm>
          <a:off x="2543175" y="28594050"/>
          <a:ext cx="4686300" cy="485775"/>
          <a:chOff x="3002850" y="3537113"/>
          <a:chExt cx="4686300" cy="485775"/>
        </a:xfrm>
      </xdr:grpSpPr>
      <xdr:grpSp>
        <xdr:nvGrpSpPr>
          <xdr:cNvPr id="38" name="Shape 29">
            <a:extLst>
              <a:ext uri="{FF2B5EF4-FFF2-40B4-BE49-F238E27FC236}">
                <a16:creationId xmlns:a16="http://schemas.microsoft.com/office/drawing/2014/main" id="{00000000-0008-0000-0600-000026000000}"/>
              </a:ext>
            </a:extLst>
          </xdr:cNvPr>
          <xdr:cNvGrpSpPr/>
        </xdr:nvGrpSpPr>
        <xdr:grpSpPr>
          <a:xfrm>
            <a:off x="3002850" y="3537113"/>
            <a:ext cx="4686300" cy="485775"/>
            <a:chOff x="3002850" y="3537113"/>
            <a:chExt cx="4686300" cy="485775"/>
          </a:xfrm>
        </xdr:grpSpPr>
        <xdr:sp macro="" textlink="">
          <xdr:nvSpPr>
            <xdr:cNvPr id="39" name="Shape 4">
              <a:extLst>
                <a:ext uri="{FF2B5EF4-FFF2-40B4-BE49-F238E27FC236}">
                  <a16:creationId xmlns:a16="http://schemas.microsoft.com/office/drawing/2014/main" id="{00000000-0008-0000-0600-000027000000}"/>
                </a:ext>
              </a:extLst>
            </xdr:cNvPr>
            <xdr:cNvSpPr/>
          </xdr:nvSpPr>
          <xdr:spPr>
            <a:xfrm>
              <a:off x="3002850" y="3537113"/>
              <a:ext cx="46863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0" name="Shape 30">
              <a:extLst>
                <a:ext uri="{FF2B5EF4-FFF2-40B4-BE49-F238E27FC236}">
                  <a16:creationId xmlns:a16="http://schemas.microsoft.com/office/drawing/2014/main" id="{00000000-0008-0000-0600-000028000000}"/>
                </a:ext>
              </a:extLst>
            </xdr:cNvPr>
            <xdr:cNvGrpSpPr/>
          </xdr:nvGrpSpPr>
          <xdr:grpSpPr>
            <a:xfrm>
              <a:off x="3002850" y="3537113"/>
              <a:ext cx="4686300" cy="485775"/>
              <a:chOff x="16954500" y="25025075"/>
              <a:chExt cx="2932042" cy="493642"/>
            </a:xfrm>
          </xdr:grpSpPr>
          <xdr:sp macro="" textlink="">
            <xdr:nvSpPr>
              <xdr:cNvPr id="41" name="Shape 31">
                <a:extLst>
                  <a:ext uri="{FF2B5EF4-FFF2-40B4-BE49-F238E27FC236}">
                    <a16:creationId xmlns:a16="http://schemas.microsoft.com/office/drawing/2014/main" id="{00000000-0008-0000-0600-000029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42" name="Shape 32">
                <a:extLst>
                  <a:ext uri="{FF2B5EF4-FFF2-40B4-BE49-F238E27FC236}">
                    <a16:creationId xmlns:a16="http://schemas.microsoft.com/office/drawing/2014/main" id="{00000000-0008-0000-0600-00002A000000}"/>
                  </a:ext>
                </a:extLst>
              </xdr:cNvPr>
              <xdr:cNvSpPr txBox="1"/>
            </xdr:nvSpPr>
            <xdr:spPr>
              <a:xfrm>
                <a:off x="16954500" y="25154284"/>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AECE</a:t>
                </a:r>
                <a:r>
                  <a:rPr lang="en-US" sz="1100" b="0">
                    <a:solidFill>
                      <a:schemeClr val="dk1"/>
                    </a:solidFill>
                    <a:latin typeface="Calibri"/>
                    <a:ea typeface="Calibri"/>
                    <a:cs typeface="Calibri"/>
                    <a:sym typeface="Calibri"/>
                  </a:rPr>
                  <a:t>=</a:t>
                </a:r>
                <a:endParaRPr sz="1400"/>
              </a:p>
            </xdr:txBody>
          </xdr:sp>
          <xdr:sp macro="" textlink="">
            <xdr:nvSpPr>
              <xdr:cNvPr id="43" name="Shape 33">
                <a:extLst>
                  <a:ext uri="{FF2B5EF4-FFF2-40B4-BE49-F238E27FC236}">
                    <a16:creationId xmlns:a16="http://schemas.microsoft.com/office/drawing/2014/main" id="{00000000-0008-0000-0600-00002B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Acciones de la estrategia de Comunicación Externa  Ejecutadas</a:t>
                </a:r>
                <a:endParaRPr sz="1100" u="sng"/>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Acciones de la estrategia de Comunicación Externa  Contempladas</a:t>
                </a:r>
                <a:endParaRPr sz="1400"/>
              </a:p>
            </xdr:txBody>
          </xdr:sp>
        </xdr:grpSp>
      </xdr:grpSp>
    </xdr:grpSp>
    <xdr:clientData fLocksWithSheet="0"/>
  </xdr:oneCellAnchor>
  <xdr:oneCellAnchor>
    <xdr:from>
      <xdr:col>1</xdr:col>
      <xdr:colOff>1905000</xdr:colOff>
      <xdr:row>35</xdr:row>
      <xdr:rowOff>238125</xdr:rowOff>
    </xdr:from>
    <xdr:ext cx="5019675" cy="485775"/>
    <xdr:grpSp>
      <xdr:nvGrpSpPr>
        <xdr:cNvPr id="44" name="Shape 2">
          <a:extLst>
            <a:ext uri="{FF2B5EF4-FFF2-40B4-BE49-F238E27FC236}">
              <a16:creationId xmlns:a16="http://schemas.microsoft.com/office/drawing/2014/main" id="{00000000-0008-0000-0600-00002C000000}"/>
            </a:ext>
          </a:extLst>
        </xdr:cNvPr>
        <xdr:cNvGrpSpPr/>
      </xdr:nvGrpSpPr>
      <xdr:grpSpPr>
        <a:xfrm>
          <a:off x="2219325" y="29527500"/>
          <a:ext cx="5019675" cy="485775"/>
          <a:chOff x="2836163" y="3537113"/>
          <a:chExt cx="5019675" cy="485775"/>
        </a:xfrm>
      </xdr:grpSpPr>
      <xdr:grpSp>
        <xdr:nvGrpSpPr>
          <xdr:cNvPr id="45" name="Shape 34">
            <a:extLst>
              <a:ext uri="{FF2B5EF4-FFF2-40B4-BE49-F238E27FC236}">
                <a16:creationId xmlns:a16="http://schemas.microsoft.com/office/drawing/2014/main" id="{00000000-0008-0000-0600-00002D000000}"/>
              </a:ext>
            </a:extLst>
          </xdr:cNvPr>
          <xdr:cNvGrpSpPr/>
        </xdr:nvGrpSpPr>
        <xdr:grpSpPr>
          <a:xfrm>
            <a:off x="2836163" y="3537113"/>
            <a:ext cx="5019675" cy="485775"/>
            <a:chOff x="2836163" y="3537113"/>
            <a:chExt cx="5019675" cy="485775"/>
          </a:xfrm>
        </xdr:grpSpPr>
        <xdr:sp macro="" textlink="">
          <xdr:nvSpPr>
            <xdr:cNvPr id="46" name="Shape 4">
              <a:extLst>
                <a:ext uri="{FF2B5EF4-FFF2-40B4-BE49-F238E27FC236}">
                  <a16:creationId xmlns:a16="http://schemas.microsoft.com/office/drawing/2014/main" id="{00000000-0008-0000-0600-00002E000000}"/>
                </a:ext>
              </a:extLst>
            </xdr:cNvPr>
            <xdr:cNvSpPr/>
          </xdr:nvSpPr>
          <xdr:spPr>
            <a:xfrm>
              <a:off x="2836163" y="3537113"/>
              <a:ext cx="50196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7" name="Shape 35">
              <a:extLst>
                <a:ext uri="{FF2B5EF4-FFF2-40B4-BE49-F238E27FC236}">
                  <a16:creationId xmlns:a16="http://schemas.microsoft.com/office/drawing/2014/main" id="{00000000-0008-0000-0600-00002F000000}"/>
                </a:ext>
              </a:extLst>
            </xdr:cNvPr>
            <xdr:cNvGrpSpPr/>
          </xdr:nvGrpSpPr>
          <xdr:grpSpPr>
            <a:xfrm>
              <a:off x="2836163" y="3537113"/>
              <a:ext cx="5019675" cy="485775"/>
              <a:chOff x="16954500" y="25025075"/>
              <a:chExt cx="2932042" cy="493642"/>
            </a:xfrm>
          </xdr:grpSpPr>
          <xdr:sp macro="" textlink="">
            <xdr:nvSpPr>
              <xdr:cNvPr id="48" name="Shape 36">
                <a:extLst>
                  <a:ext uri="{FF2B5EF4-FFF2-40B4-BE49-F238E27FC236}">
                    <a16:creationId xmlns:a16="http://schemas.microsoft.com/office/drawing/2014/main" id="{00000000-0008-0000-0600-000030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49" name="Shape 37">
                <a:extLst>
                  <a:ext uri="{FF2B5EF4-FFF2-40B4-BE49-F238E27FC236}">
                    <a16:creationId xmlns:a16="http://schemas.microsoft.com/office/drawing/2014/main" id="{00000000-0008-0000-0600-000031000000}"/>
                  </a:ext>
                </a:extLst>
              </xdr:cNvPr>
              <xdr:cNvSpPr txBox="1"/>
            </xdr:nvSpPr>
            <xdr:spPr>
              <a:xfrm>
                <a:off x="16954500" y="25154284"/>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AERC</a:t>
                </a:r>
                <a:r>
                  <a:rPr lang="en-US" sz="1100" b="0">
                    <a:solidFill>
                      <a:schemeClr val="dk1"/>
                    </a:solidFill>
                    <a:latin typeface="Calibri"/>
                    <a:ea typeface="Calibri"/>
                    <a:cs typeface="Calibri"/>
                    <a:sym typeface="Calibri"/>
                  </a:rPr>
                  <a:t>=</a:t>
                </a:r>
                <a:endParaRPr sz="1400"/>
              </a:p>
            </xdr:txBody>
          </xdr:sp>
          <xdr:sp macro="" textlink="">
            <xdr:nvSpPr>
              <xdr:cNvPr id="50" name="Shape 38">
                <a:extLst>
                  <a:ext uri="{FF2B5EF4-FFF2-40B4-BE49-F238E27FC236}">
                    <a16:creationId xmlns:a16="http://schemas.microsoft.com/office/drawing/2014/main" id="{00000000-0008-0000-0600-000032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Acciones de la estrategia de Rendición de Cuentas Realizadas___</a:t>
                </a:r>
                <a:endParaRPr sz="1100" u="sng"/>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Acciones de la estrategia de Rendición de Cuentas Contempladas</a:t>
                </a:r>
                <a:endParaRPr sz="1400"/>
              </a:p>
            </xdr:txBody>
          </xdr:sp>
        </xdr:grpSp>
      </xdr:grpSp>
    </xdr:grpSp>
    <xdr:clientData fLocksWithSheet="0"/>
  </xdr:oneCellAnchor>
  <xdr:oneCellAnchor>
    <xdr:from>
      <xdr:col>1</xdr:col>
      <xdr:colOff>2228850</xdr:colOff>
      <xdr:row>36</xdr:row>
      <xdr:rowOff>238125</xdr:rowOff>
    </xdr:from>
    <xdr:ext cx="4686300" cy="485775"/>
    <xdr:grpSp>
      <xdr:nvGrpSpPr>
        <xdr:cNvPr id="51" name="Shape 2">
          <a:extLst>
            <a:ext uri="{FF2B5EF4-FFF2-40B4-BE49-F238E27FC236}">
              <a16:creationId xmlns:a16="http://schemas.microsoft.com/office/drawing/2014/main" id="{00000000-0008-0000-0600-000033000000}"/>
            </a:ext>
          </a:extLst>
        </xdr:cNvPr>
        <xdr:cNvGrpSpPr/>
      </xdr:nvGrpSpPr>
      <xdr:grpSpPr>
        <a:xfrm>
          <a:off x="2543175" y="30451425"/>
          <a:ext cx="4686300" cy="485775"/>
          <a:chOff x="3002850" y="3537113"/>
          <a:chExt cx="4686300" cy="485775"/>
        </a:xfrm>
      </xdr:grpSpPr>
      <xdr:grpSp>
        <xdr:nvGrpSpPr>
          <xdr:cNvPr id="52" name="Shape 39">
            <a:extLst>
              <a:ext uri="{FF2B5EF4-FFF2-40B4-BE49-F238E27FC236}">
                <a16:creationId xmlns:a16="http://schemas.microsoft.com/office/drawing/2014/main" id="{00000000-0008-0000-0600-000034000000}"/>
              </a:ext>
            </a:extLst>
          </xdr:cNvPr>
          <xdr:cNvGrpSpPr/>
        </xdr:nvGrpSpPr>
        <xdr:grpSpPr>
          <a:xfrm>
            <a:off x="3002850" y="3537113"/>
            <a:ext cx="4686300" cy="485775"/>
            <a:chOff x="3002850" y="3537113"/>
            <a:chExt cx="4686300" cy="485775"/>
          </a:xfrm>
        </xdr:grpSpPr>
        <xdr:sp macro="" textlink="">
          <xdr:nvSpPr>
            <xdr:cNvPr id="53" name="Shape 4">
              <a:extLst>
                <a:ext uri="{FF2B5EF4-FFF2-40B4-BE49-F238E27FC236}">
                  <a16:creationId xmlns:a16="http://schemas.microsoft.com/office/drawing/2014/main" id="{00000000-0008-0000-0600-000035000000}"/>
                </a:ext>
              </a:extLst>
            </xdr:cNvPr>
            <xdr:cNvSpPr/>
          </xdr:nvSpPr>
          <xdr:spPr>
            <a:xfrm>
              <a:off x="3002850" y="3537113"/>
              <a:ext cx="46863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4" name="Shape 40">
              <a:extLst>
                <a:ext uri="{FF2B5EF4-FFF2-40B4-BE49-F238E27FC236}">
                  <a16:creationId xmlns:a16="http://schemas.microsoft.com/office/drawing/2014/main" id="{00000000-0008-0000-0600-000036000000}"/>
                </a:ext>
              </a:extLst>
            </xdr:cNvPr>
            <xdr:cNvGrpSpPr/>
          </xdr:nvGrpSpPr>
          <xdr:grpSpPr>
            <a:xfrm>
              <a:off x="3002850" y="3537113"/>
              <a:ext cx="4686300" cy="485775"/>
              <a:chOff x="16954500" y="25025075"/>
              <a:chExt cx="2932042" cy="493642"/>
            </a:xfrm>
          </xdr:grpSpPr>
          <xdr:sp macro="" textlink="">
            <xdr:nvSpPr>
              <xdr:cNvPr id="55" name="Shape 41">
                <a:extLst>
                  <a:ext uri="{FF2B5EF4-FFF2-40B4-BE49-F238E27FC236}">
                    <a16:creationId xmlns:a16="http://schemas.microsoft.com/office/drawing/2014/main" id="{00000000-0008-0000-0600-000037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56" name="Shape 42">
                <a:extLst>
                  <a:ext uri="{FF2B5EF4-FFF2-40B4-BE49-F238E27FC236}">
                    <a16:creationId xmlns:a16="http://schemas.microsoft.com/office/drawing/2014/main" id="{00000000-0008-0000-0600-000038000000}"/>
                  </a:ext>
                </a:extLst>
              </xdr:cNvPr>
              <xdr:cNvSpPr txBox="1"/>
            </xdr:nvSpPr>
            <xdr:spPr>
              <a:xfrm>
                <a:off x="16954500" y="25154284"/>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AECI</a:t>
                </a:r>
                <a:r>
                  <a:rPr lang="en-US" sz="1100" b="0">
                    <a:solidFill>
                      <a:schemeClr val="dk1"/>
                    </a:solidFill>
                    <a:latin typeface="Calibri"/>
                    <a:ea typeface="Calibri"/>
                    <a:cs typeface="Calibri"/>
                    <a:sym typeface="Calibri"/>
                  </a:rPr>
                  <a:t>=</a:t>
                </a:r>
                <a:endParaRPr sz="1400"/>
              </a:p>
            </xdr:txBody>
          </xdr:sp>
          <xdr:sp macro="" textlink="">
            <xdr:nvSpPr>
              <xdr:cNvPr id="57" name="Shape 43">
                <a:extLst>
                  <a:ext uri="{FF2B5EF4-FFF2-40B4-BE49-F238E27FC236}">
                    <a16:creationId xmlns:a16="http://schemas.microsoft.com/office/drawing/2014/main" id="{00000000-0008-0000-0600-000039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Acciones de la estrategia de Comunicación Interna Ejecutadas</a:t>
                </a:r>
                <a:endParaRPr sz="1100" u="sng"/>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Acciones de la estrategia de Comunicación Interna Contempladas</a:t>
                </a:r>
                <a:endParaRPr sz="1400"/>
              </a:p>
            </xdr:txBody>
          </xdr:sp>
        </xdr:grpSp>
      </xdr:grpSp>
    </xdr:grpSp>
    <xdr:clientData fLocksWithSheet="0"/>
  </xdr:oneCellAnchor>
  <xdr:oneCellAnchor>
    <xdr:from>
      <xdr:col>1</xdr:col>
      <xdr:colOff>2228850</xdr:colOff>
      <xdr:row>37</xdr:row>
      <xdr:rowOff>247650</xdr:rowOff>
    </xdr:from>
    <xdr:ext cx="4686300" cy="485775"/>
    <xdr:grpSp>
      <xdr:nvGrpSpPr>
        <xdr:cNvPr id="58" name="Shape 2">
          <a:extLst>
            <a:ext uri="{FF2B5EF4-FFF2-40B4-BE49-F238E27FC236}">
              <a16:creationId xmlns:a16="http://schemas.microsoft.com/office/drawing/2014/main" id="{00000000-0008-0000-0600-00003A000000}"/>
            </a:ext>
          </a:extLst>
        </xdr:cNvPr>
        <xdr:cNvGrpSpPr/>
      </xdr:nvGrpSpPr>
      <xdr:grpSpPr>
        <a:xfrm>
          <a:off x="2543175" y="31384875"/>
          <a:ext cx="4686300" cy="485775"/>
          <a:chOff x="3002850" y="3537113"/>
          <a:chExt cx="4686300" cy="485775"/>
        </a:xfrm>
      </xdr:grpSpPr>
      <xdr:grpSp>
        <xdr:nvGrpSpPr>
          <xdr:cNvPr id="59" name="Shape 44">
            <a:extLst>
              <a:ext uri="{FF2B5EF4-FFF2-40B4-BE49-F238E27FC236}">
                <a16:creationId xmlns:a16="http://schemas.microsoft.com/office/drawing/2014/main" id="{00000000-0008-0000-0600-00003B000000}"/>
              </a:ext>
            </a:extLst>
          </xdr:cNvPr>
          <xdr:cNvGrpSpPr/>
        </xdr:nvGrpSpPr>
        <xdr:grpSpPr>
          <a:xfrm>
            <a:off x="3002850" y="3537113"/>
            <a:ext cx="4686300" cy="485775"/>
            <a:chOff x="3002850" y="3537113"/>
            <a:chExt cx="4686300" cy="485775"/>
          </a:xfrm>
        </xdr:grpSpPr>
        <xdr:sp macro="" textlink="">
          <xdr:nvSpPr>
            <xdr:cNvPr id="60" name="Shape 4">
              <a:extLst>
                <a:ext uri="{FF2B5EF4-FFF2-40B4-BE49-F238E27FC236}">
                  <a16:creationId xmlns:a16="http://schemas.microsoft.com/office/drawing/2014/main" id="{00000000-0008-0000-0600-00003C000000}"/>
                </a:ext>
              </a:extLst>
            </xdr:cNvPr>
            <xdr:cNvSpPr/>
          </xdr:nvSpPr>
          <xdr:spPr>
            <a:xfrm>
              <a:off x="3002850" y="3537113"/>
              <a:ext cx="46863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1" name="Shape 45">
              <a:extLst>
                <a:ext uri="{FF2B5EF4-FFF2-40B4-BE49-F238E27FC236}">
                  <a16:creationId xmlns:a16="http://schemas.microsoft.com/office/drawing/2014/main" id="{00000000-0008-0000-0600-00003D000000}"/>
                </a:ext>
              </a:extLst>
            </xdr:cNvPr>
            <xdr:cNvGrpSpPr/>
          </xdr:nvGrpSpPr>
          <xdr:grpSpPr>
            <a:xfrm>
              <a:off x="3002850" y="3537113"/>
              <a:ext cx="4686300" cy="485775"/>
              <a:chOff x="16954500" y="25025075"/>
              <a:chExt cx="2932042" cy="493642"/>
            </a:xfrm>
          </xdr:grpSpPr>
          <xdr:sp macro="" textlink="">
            <xdr:nvSpPr>
              <xdr:cNvPr id="62" name="Shape 46">
                <a:extLst>
                  <a:ext uri="{FF2B5EF4-FFF2-40B4-BE49-F238E27FC236}">
                    <a16:creationId xmlns:a16="http://schemas.microsoft.com/office/drawing/2014/main" id="{00000000-0008-0000-0600-00003E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3" name="Shape 47">
                <a:extLst>
                  <a:ext uri="{FF2B5EF4-FFF2-40B4-BE49-F238E27FC236}">
                    <a16:creationId xmlns:a16="http://schemas.microsoft.com/office/drawing/2014/main" id="{00000000-0008-0000-0600-00003F000000}"/>
                  </a:ext>
                </a:extLst>
              </xdr:cNvPr>
              <xdr:cNvSpPr txBox="1"/>
            </xdr:nvSpPr>
            <xdr:spPr>
              <a:xfrm>
                <a:off x="16954500" y="25154284"/>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AECI</a:t>
                </a:r>
                <a:r>
                  <a:rPr lang="en-US" sz="1100" b="0">
                    <a:solidFill>
                      <a:schemeClr val="dk1"/>
                    </a:solidFill>
                    <a:latin typeface="Calibri"/>
                    <a:ea typeface="Calibri"/>
                    <a:cs typeface="Calibri"/>
                    <a:sym typeface="Calibri"/>
                  </a:rPr>
                  <a:t>=</a:t>
                </a:r>
                <a:endParaRPr sz="1400"/>
              </a:p>
            </xdr:txBody>
          </xdr:sp>
          <xdr:sp macro="" textlink="">
            <xdr:nvSpPr>
              <xdr:cNvPr id="64" name="Shape 48">
                <a:extLst>
                  <a:ext uri="{FF2B5EF4-FFF2-40B4-BE49-F238E27FC236}">
                    <a16:creationId xmlns:a16="http://schemas.microsoft.com/office/drawing/2014/main" id="{00000000-0008-0000-0600-000040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Acciones de la estrategia de Comunicación Interna Ejecutadas</a:t>
                </a:r>
                <a:endParaRPr sz="1100" u="sng"/>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Acciones de la estrategia de Comunicación Interna Contempladas</a:t>
                </a:r>
                <a:endParaRPr sz="1400"/>
              </a:p>
            </xdr:txBody>
          </xdr:sp>
        </xdr:grpSp>
      </xdr:grpSp>
    </xdr:grpSp>
    <xdr:clientData fLocksWithSheet="0"/>
  </xdr:oneCellAnchor>
  <xdr:oneCellAnchor>
    <xdr:from>
      <xdr:col>1</xdr:col>
      <xdr:colOff>2514600</xdr:colOff>
      <xdr:row>39</xdr:row>
      <xdr:rowOff>238125</xdr:rowOff>
    </xdr:from>
    <xdr:ext cx="4105275" cy="485775"/>
    <xdr:grpSp>
      <xdr:nvGrpSpPr>
        <xdr:cNvPr id="65" name="Shape 2">
          <a:extLst>
            <a:ext uri="{FF2B5EF4-FFF2-40B4-BE49-F238E27FC236}">
              <a16:creationId xmlns:a16="http://schemas.microsoft.com/office/drawing/2014/main" id="{00000000-0008-0000-0600-000041000000}"/>
            </a:ext>
          </a:extLst>
        </xdr:cNvPr>
        <xdr:cNvGrpSpPr/>
      </xdr:nvGrpSpPr>
      <xdr:grpSpPr>
        <a:xfrm>
          <a:off x="2828925" y="33223200"/>
          <a:ext cx="4105275" cy="485775"/>
          <a:chOff x="3293363" y="3537113"/>
          <a:chExt cx="4105275" cy="485775"/>
        </a:xfrm>
      </xdr:grpSpPr>
      <xdr:grpSp>
        <xdr:nvGrpSpPr>
          <xdr:cNvPr id="66" name="Shape 49">
            <a:extLst>
              <a:ext uri="{FF2B5EF4-FFF2-40B4-BE49-F238E27FC236}">
                <a16:creationId xmlns:a16="http://schemas.microsoft.com/office/drawing/2014/main" id="{00000000-0008-0000-0600-000042000000}"/>
              </a:ext>
            </a:extLst>
          </xdr:cNvPr>
          <xdr:cNvGrpSpPr/>
        </xdr:nvGrpSpPr>
        <xdr:grpSpPr>
          <a:xfrm>
            <a:off x="3293363" y="3537113"/>
            <a:ext cx="4105275" cy="485775"/>
            <a:chOff x="3293363" y="3537113"/>
            <a:chExt cx="4105275" cy="485775"/>
          </a:xfrm>
        </xdr:grpSpPr>
        <xdr:sp macro="" textlink="">
          <xdr:nvSpPr>
            <xdr:cNvPr id="67" name="Shape 4">
              <a:extLst>
                <a:ext uri="{FF2B5EF4-FFF2-40B4-BE49-F238E27FC236}">
                  <a16:creationId xmlns:a16="http://schemas.microsoft.com/office/drawing/2014/main" id="{00000000-0008-0000-0600-000043000000}"/>
                </a:ext>
              </a:extLst>
            </xdr:cNvPr>
            <xdr:cNvSpPr/>
          </xdr:nvSpPr>
          <xdr:spPr>
            <a:xfrm>
              <a:off x="3293363" y="3537113"/>
              <a:ext cx="41052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8" name="Shape 50">
              <a:extLst>
                <a:ext uri="{FF2B5EF4-FFF2-40B4-BE49-F238E27FC236}">
                  <a16:creationId xmlns:a16="http://schemas.microsoft.com/office/drawing/2014/main" id="{00000000-0008-0000-0600-000044000000}"/>
                </a:ext>
              </a:extLst>
            </xdr:cNvPr>
            <xdr:cNvGrpSpPr/>
          </xdr:nvGrpSpPr>
          <xdr:grpSpPr>
            <a:xfrm>
              <a:off x="3293363" y="3537113"/>
              <a:ext cx="4105275" cy="485775"/>
              <a:chOff x="16954500" y="25025075"/>
              <a:chExt cx="2932042" cy="493642"/>
            </a:xfrm>
          </xdr:grpSpPr>
          <xdr:sp macro="" textlink="">
            <xdr:nvSpPr>
              <xdr:cNvPr id="69" name="Shape 51">
                <a:extLst>
                  <a:ext uri="{FF2B5EF4-FFF2-40B4-BE49-F238E27FC236}">
                    <a16:creationId xmlns:a16="http://schemas.microsoft.com/office/drawing/2014/main" id="{00000000-0008-0000-0600-000045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0" name="Shape 52">
                <a:extLst>
                  <a:ext uri="{FF2B5EF4-FFF2-40B4-BE49-F238E27FC236}">
                    <a16:creationId xmlns:a16="http://schemas.microsoft.com/office/drawing/2014/main" id="{00000000-0008-0000-0600-000046000000}"/>
                  </a:ext>
                </a:extLst>
              </xdr:cNvPr>
              <xdr:cNvSpPr txBox="1"/>
            </xdr:nvSpPr>
            <xdr:spPr>
              <a:xfrm>
                <a:off x="16954500" y="25154284"/>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SCCC</a:t>
                </a:r>
                <a:r>
                  <a:rPr lang="en-US" sz="1100" b="0">
                    <a:solidFill>
                      <a:schemeClr val="dk1"/>
                    </a:solidFill>
                    <a:latin typeface="Calibri"/>
                    <a:ea typeface="Calibri"/>
                    <a:cs typeface="Calibri"/>
                    <a:sym typeface="Calibri"/>
                  </a:rPr>
                  <a:t>=</a:t>
                </a:r>
                <a:endParaRPr sz="1400"/>
              </a:p>
            </xdr:txBody>
          </xdr:sp>
          <xdr:sp macro="" textlink="">
            <xdr:nvSpPr>
              <xdr:cNvPr id="71" name="Shape 53">
                <a:extLst>
                  <a:ext uri="{FF2B5EF4-FFF2-40B4-BE49-F238E27FC236}">
                    <a16:creationId xmlns:a16="http://schemas.microsoft.com/office/drawing/2014/main" id="{00000000-0008-0000-0600-000047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Supervisión de los Convenios con las CAR Ejecutados</a:t>
                </a:r>
                <a:endParaRPr sz="1100" u="sng"/>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Supervisión de los Convenios con las CAR Contratados</a:t>
                </a:r>
                <a:endParaRPr sz="1400"/>
              </a:p>
            </xdr:txBody>
          </xdr:sp>
        </xdr:grpSp>
      </xdr:grpSp>
    </xdr:grpSp>
    <xdr:clientData fLocksWithSheet="0"/>
  </xdr:oneCellAnchor>
  <xdr:oneCellAnchor>
    <xdr:from>
      <xdr:col>1</xdr:col>
      <xdr:colOff>2076450</xdr:colOff>
      <xdr:row>40</xdr:row>
      <xdr:rowOff>238125</xdr:rowOff>
    </xdr:from>
    <xdr:ext cx="4981575" cy="485775"/>
    <xdr:grpSp>
      <xdr:nvGrpSpPr>
        <xdr:cNvPr id="72" name="Shape 2">
          <a:extLst>
            <a:ext uri="{FF2B5EF4-FFF2-40B4-BE49-F238E27FC236}">
              <a16:creationId xmlns:a16="http://schemas.microsoft.com/office/drawing/2014/main" id="{00000000-0008-0000-0600-000048000000}"/>
            </a:ext>
          </a:extLst>
        </xdr:cNvPr>
        <xdr:cNvGrpSpPr/>
      </xdr:nvGrpSpPr>
      <xdr:grpSpPr>
        <a:xfrm>
          <a:off x="2390775" y="34147125"/>
          <a:ext cx="4981575" cy="485775"/>
          <a:chOff x="2855213" y="3537113"/>
          <a:chExt cx="4981575" cy="485775"/>
        </a:xfrm>
      </xdr:grpSpPr>
      <xdr:grpSp>
        <xdr:nvGrpSpPr>
          <xdr:cNvPr id="73" name="Shape 54">
            <a:extLst>
              <a:ext uri="{FF2B5EF4-FFF2-40B4-BE49-F238E27FC236}">
                <a16:creationId xmlns:a16="http://schemas.microsoft.com/office/drawing/2014/main" id="{00000000-0008-0000-0600-000049000000}"/>
              </a:ext>
            </a:extLst>
          </xdr:cNvPr>
          <xdr:cNvGrpSpPr/>
        </xdr:nvGrpSpPr>
        <xdr:grpSpPr>
          <a:xfrm>
            <a:off x="2855213" y="3537113"/>
            <a:ext cx="4981575" cy="485775"/>
            <a:chOff x="2855213" y="3537113"/>
            <a:chExt cx="4981575" cy="485775"/>
          </a:xfrm>
        </xdr:grpSpPr>
        <xdr:sp macro="" textlink="">
          <xdr:nvSpPr>
            <xdr:cNvPr id="74" name="Shape 4">
              <a:extLst>
                <a:ext uri="{FF2B5EF4-FFF2-40B4-BE49-F238E27FC236}">
                  <a16:creationId xmlns:a16="http://schemas.microsoft.com/office/drawing/2014/main" id="{00000000-0008-0000-0600-00004A000000}"/>
                </a:ext>
              </a:extLst>
            </xdr:cNvPr>
            <xdr:cNvSpPr/>
          </xdr:nvSpPr>
          <xdr:spPr>
            <a:xfrm>
              <a:off x="2855213" y="3537113"/>
              <a:ext cx="49815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5" name="Shape 55">
              <a:extLst>
                <a:ext uri="{FF2B5EF4-FFF2-40B4-BE49-F238E27FC236}">
                  <a16:creationId xmlns:a16="http://schemas.microsoft.com/office/drawing/2014/main" id="{00000000-0008-0000-0600-00004B000000}"/>
                </a:ext>
              </a:extLst>
            </xdr:cNvPr>
            <xdr:cNvGrpSpPr/>
          </xdr:nvGrpSpPr>
          <xdr:grpSpPr>
            <a:xfrm>
              <a:off x="2855213" y="3537113"/>
              <a:ext cx="4981575" cy="485775"/>
              <a:chOff x="16954500" y="25025075"/>
              <a:chExt cx="2932042" cy="493642"/>
            </a:xfrm>
          </xdr:grpSpPr>
          <xdr:sp macro="" textlink="">
            <xdr:nvSpPr>
              <xdr:cNvPr id="76" name="Shape 56">
                <a:extLst>
                  <a:ext uri="{FF2B5EF4-FFF2-40B4-BE49-F238E27FC236}">
                    <a16:creationId xmlns:a16="http://schemas.microsoft.com/office/drawing/2014/main" id="{00000000-0008-0000-0600-00004C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7" name="Shape 57">
                <a:extLst>
                  <a:ext uri="{FF2B5EF4-FFF2-40B4-BE49-F238E27FC236}">
                    <a16:creationId xmlns:a16="http://schemas.microsoft.com/office/drawing/2014/main" id="{00000000-0008-0000-0600-00004D000000}"/>
                  </a:ext>
                </a:extLst>
              </xdr:cNvPr>
              <xdr:cNvSpPr txBox="1"/>
            </xdr:nvSpPr>
            <xdr:spPr>
              <a:xfrm>
                <a:off x="16954500" y="25154284"/>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CSP</a:t>
                </a:r>
                <a:r>
                  <a:rPr lang="en-US" sz="1100" b="0">
                    <a:solidFill>
                      <a:schemeClr val="dk1"/>
                    </a:solidFill>
                    <a:latin typeface="Calibri"/>
                    <a:ea typeface="Calibri"/>
                    <a:cs typeface="Calibri"/>
                    <a:sym typeface="Calibri"/>
                  </a:rPr>
                  <a:t>=</a:t>
                </a:r>
                <a:endParaRPr sz="1400"/>
              </a:p>
            </xdr:txBody>
          </xdr:sp>
          <xdr:sp macro="" textlink="">
            <xdr:nvSpPr>
              <xdr:cNvPr id="78" name="Shape 58">
                <a:extLst>
                  <a:ext uri="{FF2B5EF4-FFF2-40B4-BE49-F238E27FC236}">
                    <a16:creationId xmlns:a16="http://schemas.microsoft.com/office/drawing/2014/main" id="{00000000-0008-0000-0600-00004E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de avance de Contrato para la coordinación POMCAS, Ejecutados</a:t>
                </a:r>
                <a:endParaRPr sz="1100" u="sng"/>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avance de Contrato para la coordinación POMCAS, suscrito</a:t>
                </a:r>
                <a:endParaRPr sz="1400"/>
              </a:p>
            </xdr:txBody>
          </xdr:sp>
        </xdr:grpSp>
      </xdr:grpSp>
    </xdr:grpSp>
    <xdr:clientData fLocksWithSheet="0"/>
  </xdr:oneCellAnchor>
  <xdr:oneCellAnchor>
    <xdr:from>
      <xdr:col>1</xdr:col>
      <xdr:colOff>1552575</xdr:colOff>
      <xdr:row>41</xdr:row>
      <xdr:rowOff>200025</xdr:rowOff>
    </xdr:from>
    <xdr:ext cx="6076950" cy="485775"/>
    <xdr:grpSp>
      <xdr:nvGrpSpPr>
        <xdr:cNvPr id="79" name="Shape 2">
          <a:extLst>
            <a:ext uri="{FF2B5EF4-FFF2-40B4-BE49-F238E27FC236}">
              <a16:creationId xmlns:a16="http://schemas.microsoft.com/office/drawing/2014/main" id="{00000000-0008-0000-0600-00004F000000}"/>
            </a:ext>
          </a:extLst>
        </xdr:cNvPr>
        <xdr:cNvGrpSpPr/>
      </xdr:nvGrpSpPr>
      <xdr:grpSpPr>
        <a:xfrm>
          <a:off x="1866900" y="35032950"/>
          <a:ext cx="6076950" cy="485775"/>
          <a:chOff x="2307525" y="3537113"/>
          <a:chExt cx="6076950" cy="485775"/>
        </a:xfrm>
      </xdr:grpSpPr>
      <xdr:grpSp>
        <xdr:nvGrpSpPr>
          <xdr:cNvPr id="80" name="Shape 59">
            <a:extLst>
              <a:ext uri="{FF2B5EF4-FFF2-40B4-BE49-F238E27FC236}">
                <a16:creationId xmlns:a16="http://schemas.microsoft.com/office/drawing/2014/main" id="{00000000-0008-0000-0600-000050000000}"/>
              </a:ext>
            </a:extLst>
          </xdr:cNvPr>
          <xdr:cNvGrpSpPr/>
        </xdr:nvGrpSpPr>
        <xdr:grpSpPr>
          <a:xfrm>
            <a:off x="2307525" y="3537113"/>
            <a:ext cx="6076950" cy="485775"/>
            <a:chOff x="2307525" y="3537113"/>
            <a:chExt cx="6076950" cy="485775"/>
          </a:xfrm>
        </xdr:grpSpPr>
        <xdr:sp macro="" textlink="">
          <xdr:nvSpPr>
            <xdr:cNvPr id="81" name="Shape 4">
              <a:extLst>
                <a:ext uri="{FF2B5EF4-FFF2-40B4-BE49-F238E27FC236}">
                  <a16:creationId xmlns:a16="http://schemas.microsoft.com/office/drawing/2014/main" id="{00000000-0008-0000-0600-000051000000}"/>
                </a:ext>
              </a:extLst>
            </xdr:cNvPr>
            <xdr:cNvSpPr/>
          </xdr:nvSpPr>
          <xdr:spPr>
            <a:xfrm>
              <a:off x="2307525" y="3537113"/>
              <a:ext cx="60769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2" name="Shape 60">
              <a:extLst>
                <a:ext uri="{FF2B5EF4-FFF2-40B4-BE49-F238E27FC236}">
                  <a16:creationId xmlns:a16="http://schemas.microsoft.com/office/drawing/2014/main" id="{00000000-0008-0000-0600-000052000000}"/>
                </a:ext>
              </a:extLst>
            </xdr:cNvPr>
            <xdr:cNvGrpSpPr/>
          </xdr:nvGrpSpPr>
          <xdr:grpSpPr>
            <a:xfrm>
              <a:off x="2307525" y="3537113"/>
              <a:ext cx="6076950" cy="485775"/>
              <a:chOff x="16954500" y="25025075"/>
              <a:chExt cx="2932042" cy="493642"/>
            </a:xfrm>
          </xdr:grpSpPr>
          <xdr:sp macro="" textlink="">
            <xdr:nvSpPr>
              <xdr:cNvPr id="83" name="Shape 61">
                <a:extLst>
                  <a:ext uri="{FF2B5EF4-FFF2-40B4-BE49-F238E27FC236}">
                    <a16:creationId xmlns:a16="http://schemas.microsoft.com/office/drawing/2014/main" id="{00000000-0008-0000-0600-000053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4" name="Shape 62">
                <a:extLst>
                  <a:ext uri="{FF2B5EF4-FFF2-40B4-BE49-F238E27FC236}">
                    <a16:creationId xmlns:a16="http://schemas.microsoft.com/office/drawing/2014/main" id="{00000000-0008-0000-0600-000054000000}"/>
                  </a:ext>
                </a:extLst>
              </xdr:cNvPr>
              <xdr:cNvSpPr txBox="1"/>
            </xdr:nvSpPr>
            <xdr:spPr>
              <a:xfrm>
                <a:off x="16954500" y="25131872"/>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MARS</a:t>
                </a:r>
                <a:r>
                  <a:rPr lang="en-US" sz="1100" b="0">
                    <a:solidFill>
                      <a:schemeClr val="dk1"/>
                    </a:solidFill>
                    <a:latin typeface="Calibri"/>
                    <a:ea typeface="Calibri"/>
                    <a:cs typeface="Calibri"/>
                    <a:sym typeface="Calibri"/>
                  </a:rPr>
                  <a:t>=</a:t>
                </a:r>
                <a:endParaRPr sz="1400"/>
              </a:p>
            </xdr:txBody>
          </xdr:sp>
          <xdr:sp macro="" textlink="">
            <xdr:nvSpPr>
              <xdr:cNvPr id="85" name="Shape 63">
                <a:extLst>
                  <a:ext uri="{FF2B5EF4-FFF2-40B4-BE49-F238E27FC236}">
                    <a16:creationId xmlns:a16="http://schemas.microsoft.com/office/drawing/2014/main" id="{00000000-0008-0000-0600-000055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(Mapas de amenaza y riesgo socializados-Mapas de amenaza y riesgo por socializar)</a:t>
                </a:r>
                <a:endParaRPr sz="1100" u="sng"/>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Mapas de amenaza y  Riesgo, socializados</a:t>
                </a:r>
                <a:endParaRPr sz="1400"/>
              </a:p>
            </xdr:txBody>
          </xdr:sp>
        </xdr:grpSp>
      </xdr:grpSp>
    </xdr:grpSp>
    <xdr:clientData fLocksWithSheet="0"/>
  </xdr:oneCellAnchor>
  <xdr:oneCellAnchor>
    <xdr:from>
      <xdr:col>1</xdr:col>
      <xdr:colOff>2200275</xdr:colOff>
      <xdr:row>42</xdr:row>
      <xdr:rowOff>238125</xdr:rowOff>
    </xdr:from>
    <xdr:ext cx="4781550" cy="485775"/>
    <xdr:grpSp>
      <xdr:nvGrpSpPr>
        <xdr:cNvPr id="86" name="Shape 2">
          <a:extLst>
            <a:ext uri="{FF2B5EF4-FFF2-40B4-BE49-F238E27FC236}">
              <a16:creationId xmlns:a16="http://schemas.microsoft.com/office/drawing/2014/main" id="{00000000-0008-0000-0600-000056000000}"/>
            </a:ext>
          </a:extLst>
        </xdr:cNvPr>
        <xdr:cNvGrpSpPr/>
      </xdr:nvGrpSpPr>
      <xdr:grpSpPr>
        <a:xfrm>
          <a:off x="2514600" y="35994975"/>
          <a:ext cx="4781550" cy="485775"/>
          <a:chOff x="2955225" y="3537113"/>
          <a:chExt cx="4781550" cy="485775"/>
        </a:xfrm>
      </xdr:grpSpPr>
      <xdr:grpSp>
        <xdr:nvGrpSpPr>
          <xdr:cNvPr id="87" name="Shape 64">
            <a:extLst>
              <a:ext uri="{FF2B5EF4-FFF2-40B4-BE49-F238E27FC236}">
                <a16:creationId xmlns:a16="http://schemas.microsoft.com/office/drawing/2014/main" id="{00000000-0008-0000-0600-000057000000}"/>
              </a:ext>
            </a:extLst>
          </xdr:cNvPr>
          <xdr:cNvGrpSpPr/>
        </xdr:nvGrpSpPr>
        <xdr:grpSpPr>
          <a:xfrm>
            <a:off x="2955225" y="3537113"/>
            <a:ext cx="4781550" cy="485775"/>
            <a:chOff x="2955225" y="3537113"/>
            <a:chExt cx="4781550" cy="485775"/>
          </a:xfrm>
        </xdr:grpSpPr>
        <xdr:sp macro="" textlink="">
          <xdr:nvSpPr>
            <xdr:cNvPr id="88" name="Shape 4">
              <a:extLst>
                <a:ext uri="{FF2B5EF4-FFF2-40B4-BE49-F238E27FC236}">
                  <a16:creationId xmlns:a16="http://schemas.microsoft.com/office/drawing/2014/main" id="{00000000-0008-0000-0600-000058000000}"/>
                </a:ext>
              </a:extLst>
            </xdr:cNvPr>
            <xdr:cNvSpPr/>
          </xdr:nvSpPr>
          <xdr:spPr>
            <a:xfrm>
              <a:off x="2955225" y="3537113"/>
              <a:ext cx="47815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9" name="Shape 65">
              <a:extLst>
                <a:ext uri="{FF2B5EF4-FFF2-40B4-BE49-F238E27FC236}">
                  <a16:creationId xmlns:a16="http://schemas.microsoft.com/office/drawing/2014/main" id="{00000000-0008-0000-0600-000059000000}"/>
                </a:ext>
              </a:extLst>
            </xdr:cNvPr>
            <xdr:cNvGrpSpPr/>
          </xdr:nvGrpSpPr>
          <xdr:grpSpPr>
            <a:xfrm>
              <a:off x="2955225" y="3537113"/>
              <a:ext cx="4781550" cy="485775"/>
              <a:chOff x="16954500" y="25025075"/>
              <a:chExt cx="2932042" cy="493642"/>
            </a:xfrm>
          </xdr:grpSpPr>
          <xdr:sp macro="" textlink="">
            <xdr:nvSpPr>
              <xdr:cNvPr id="90" name="Shape 66">
                <a:extLst>
                  <a:ext uri="{FF2B5EF4-FFF2-40B4-BE49-F238E27FC236}">
                    <a16:creationId xmlns:a16="http://schemas.microsoft.com/office/drawing/2014/main" id="{00000000-0008-0000-0600-00005A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1" name="Shape 67">
                <a:extLst>
                  <a:ext uri="{FF2B5EF4-FFF2-40B4-BE49-F238E27FC236}">
                    <a16:creationId xmlns:a16="http://schemas.microsoft.com/office/drawing/2014/main" id="{00000000-0008-0000-0600-00005B000000}"/>
                  </a:ext>
                </a:extLst>
              </xdr:cNvPr>
              <xdr:cNvSpPr txBox="1"/>
            </xdr:nvSpPr>
            <xdr:spPr>
              <a:xfrm>
                <a:off x="16954500" y="25131872"/>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FPE</a:t>
                </a:r>
                <a:r>
                  <a:rPr lang="en-US" sz="1100" b="0">
                    <a:solidFill>
                      <a:schemeClr val="dk1"/>
                    </a:solidFill>
                    <a:latin typeface="Calibri"/>
                    <a:ea typeface="Calibri"/>
                    <a:cs typeface="Calibri"/>
                    <a:sym typeface="Calibri"/>
                  </a:rPr>
                  <a:t>=</a:t>
                </a:r>
                <a:endParaRPr sz="1400"/>
              </a:p>
            </xdr:txBody>
          </xdr:sp>
          <xdr:sp macro="" textlink="">
            <xdr:nvSpPr>
              <xdr:cNvPr id="92" name="Shape 68">
                <a:extLst>
                  <a:ext uri="{FF2B5EF4-FFF2-40B4-BE49-F238E27FC236}">
                    <a16:creationId xmlns:a16="http://schemas.microsoft.com/office/drawing/2014/main" id="{00000000-0008-0000-0600-00005C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Formulación y/o actualización de POMCAS, entregados____</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Formulación y/o actualización de POMCAS, Planeados</a:t>
                </a:r>
                <a:endParaRPr sz="1400"/>
              </a:p>
            </xdr:txBody>
          </xdr:sp>
        </xdr:grpSp>
      </xdr:grpSp>
    </xdr:grpSp>
    <xdr:clientData fLocksWithSheet="0"/>
  </xdr:oneCellAnchor>
  <xdr:oneCellAnchor>
    <xdr:from>
      <xdr:col>1</xdr:col>
      <xdr:colOff>2162175</xdr:colOff>
      <xdr:row>43</xdr:row>
      <xdr:rowOff>190500</xdr:rowOff>
    </xdr:from>
    <xdr:ext cx="4867275" cy="485775"/>
    <xdr:grpSp>
      <xdr:nvGrpSpPr>
        <xdr:cNvPr id="93" name="Shape 2">
          <a:extLst>
            <a:ext uri="{FF2B5EF4-FFF2-40B4-BE49-F238E27FC236}">
              <a16:creationId xmlns:a16="http://schemas.microsoft.com/office/drawing/2014/main" id="{00000000-0008-0000-0600-00005D000000}"/>
            </a:ext>
          </a:extLst>
        </xdr:cNvPr>
        <xdr:cNvGrpSpPr/>
      </xdr:nvGrpSpPr>
      <xdr:grpSpPr>
        <a:xfrm>
          <a:off x="2476500" y="36871275"/>
          <a:ext cx="4867275" cy="485775"/>
          <a:chOff x="2912363" y="3537113"/>
          <a:chExt cx="4867275" cy="485775"/>
        </a:xfrm>
      </xdr:grpSpPr>
      <xdr:grpSp>
        <xdr:nvGrpSpPr>
          <xdr:cNvPr id="94" name="Shape 69">
            <a:extLst>
              <a:ext uri="{FF2B5EF4-FFF2-40B4-BE49-F238E27FC236}">
                <a16:creationId xmlns:a16="http://schemas.microsoft.com/office/drawing/2014/main" id="{00000000-0008-0000-0600-00005E000000}"/>
              </a:ext>
            </a:extLst>
          </xdr:cNvPr>
          <xdr:cNvGrpSpPr/>
        </xdr:nvGrpSpPr>
        <xdr:grpSpPr>
          <a:xfrm>
            <a:off x="2912363" y="3537113"/>
            <a:ext cx="4867275" cy="485775"/>
            <a:chOff x="2912363" y="3537113"/>
            <a:chExt cx="4867275" cy="485775"/>
          </a:xfrm>
        </xdr:grpSpPr>
        <xdr:sp macro="" textlink="">
          <xdr:nvSpPr>
            <xdr:cNvPr id="95" name="Shape 4">
              <a:extLst>
                <a:ext uri="{FF2B5EF4-FFF2-40B4-BE49-F238E27FC236}">
                  <a16:creationId xmlns:a16="http://schemas.microsoft.com/office/drawing/2014/main" id="{00000000-0008-0000-0600-00005F000000}"/>
                </a:ext>
              </a:extLst>
            </xdr:cNvPr>
            <xdr:cNvSpPr/>
          </xdr:nvSpPr>
          <xdr:spPr>
            <a:xfrm>
              <a:off x="2912363" y="3537113"/>
              <a:ext cx="48672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6" name="Shape 70">
              <a:extLst>
                <a:ext uri="{FF2B5EF4-FFF2-40B4-BE49-F238E27FC236}">
                  <a16:creationId xmlns:a16="http://schemas.microsoft.com/office/drawing/2014/main" id="{00000000-0008-0000-0600-000060000000}"/>
                </a:ext>
              </a:extLst>
            </xdr:cNvPr>
            <xdr:cNvGrpSpPr/>
          </xdr:nvGrpSpPr>
          <xdr:grpSpPr>
            <a:xfrm>
              <a:off x="2912363" y="3537113"/>
              <a:ext cx="4867275" cy="485775"/>
              <a:chOff x="16954500" y="25025075"/>
              <a:chExt cx="2932042" cy="493642"/>
            </a:xfrm>
          </xdr:grpSpPr>
          <xdr:sp macro="" textlink="">
            <xdr:nvSpPr>
              <xdr:cNvPr id="97" name="Shape 71">
                <a:extLst>
                  <a:ext uri="{FF2B5EF4-FFF2-40B4-BE49-F238E27FC236}">
                    <a16:creationId xmlns:a16="http://schemas.microsoft.com/office/drawing/2014/main" id="{00000000-0008-0000-0600-000061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8" name="Shape 72">
                <a:extLst>
                  <a:ext uri="{FF2B5EF4-FFF2-40B4-BE49-F238E27FC236}">
                    <a16:creationId xmlns:a16="http://schemas.microsoft.com/office/drawing/2014/main" id="{00000000-0008-0000-0600-000062000000}"/>
                  </a:ext>
                </a:extLst>
              </xdr:cNvPr>
              <xdr:cNvSpPr txBox="1"/>
            </xdr:nvSpPr>
            <xdr:spPr>
              <a:xfrm>
                <a:off x="16954500" y="25131872"/>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FPRS</a:t>
                </a:r>
                <a:r>
                  <a:rPr lang="en-US" sz="1100" b="0">
                    <a:solidFill>
                      <a:schemeClr val="dk1"/>
                    </a:solidFill>
                    <a:latin typeface="Calibri"/>
                    <a:ea typeface="Calibri"/>
                    <a:cs typeface="Calibri"/>
                    <a:sym typeface="Calibri"/>
                  </a:rPr>
                  <a:t>=</a:t>
                </a:r>
                <a:endParaRPr sz="1400"/>
              </a:p>
            </xdr:txBody>
          </xdr:sp>
          <xdr:sp macro="" textlink="">
            <xdr:nvSpPr>
              <xdr:cNvPr id="99" name="Shape 73">
                <a:extLst>
                  <a:ext uri="{FF2B5EF4-FFF2-40B4-BE49-F238E27FC236}">
                    <a16:creationId xmlns:a16="http://schemas.microsoft.com/office/drawing/2014/main" id="{00000000-0008-0000-0600-000063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 Formulación y/o actualización de POMCAS,  Entregados_____</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Formulación y/o actualización de POMCAS, Recibidos a satisfacción</a:t>
                </a:r>
                <a:endParaRPr sz="1400"/>
              </a:p>
            </xdr:txBody>
          </xdr:sp>
        </xdr:grpSp>
      </xdr:grpSp>
    </xdr:grpSp>
    <xdr:clientData fLocksWithSheet="0"/>
  </xdr:oneCellAnchor>
  <xdr:oneCellAnchor>
    <xdr:from>
      <xdr:col>1</xdr:col>
      <xdr:colOff>1800225</xdr:colOff>
      <xdr:row>44</xdr:row>
      <xdr:rowOff>219075</xdr:rowOff>
    </xdr:from>
    <xdr:ext cx="5591175" cy="485775"/>
    <xdr:grpSp>
      <xdr:nvGrpSpPr>
        <xdr:cNvPr id="100" name="Shape 2">
          <a:extLst>
            <a:ext uri="{FF2B5EF4-FFF2-40B4-BE49-F238E27FC236}">
              <a16:creationId xmlns:a16="http://schemas.microsoft.com/office/drawing/2014/main" id="{00000000-0008-0000-0600-000064000000}"/>
            </a:ext>
          </a:extLst>
        </xdr:cNvPr>
        <xdr:cNvGrpSpPr/>
      </xdr:nvGrpSpPr>
      <xdr:grpSpPr>
        <a:xfrm>
          <a:off x="2114550" y="37823775"/>
          <a:ext cx="5591175" cy="485775"/>
          <a:chOff x="2550413" y="3537113"/>
          <a:chExt cx="5591175" cy="485775"/>
        </a:xfrm>
      </xdr:grpSpPr>
      <xdr:grpSp>
        <xdr:nvGrpSpPr>
          <xdr:cNvPr id="101" name="Shape 74">
            <a:extLst>
              <a:ext uri="{FF2B5EF4-FFF2-40B4-BE49-F238E27FC236}">
                <a16:creationId xmlns:a16="http://schemas.microsoft.com/office/drawing/2014/main" id="{00000000-0008-0000-0600-000065000000}"/>
              </a:ext>
            </a:extLst>
          </xdr:cNvPr>
          <xdr:cNvGrpSpPr/>
        </xdr:nvGrpSpPr>
        <xdr:grpSpPr>
          <a:xfrm>
            <a:off x="2550413" y="3537113"/>
            <a:ext cx="5591175" cy="485775"/>
            <a:chOff x="2550413" y="3537113"/>
            <a:chExt cx="5591175" cy="485775"/>
          </a:xfrm>
        </xdr:grpSpPr>
        <xdr:sp macro="" textlink="">
          <xdr:nvSpPr>
            <xdr:cNvPr id="102" name="Shape 4">
              <a:extLst>
                <a:ext uri="{FF2B5EF4-FFF2-40B4-BE49-F238E27FC236}">
                  <a16:creationId xmlns:a16="http://schemas.microsoft.com/office/drawing/2014/main" id="{00000000-0008-0000-0600-000066000000}"/>
                </a:ext>
              </a:extLst>
            </xdr:cNvPr>
            <xdr:cNvSpPr/>
          </xdr:nvSpPr>
          <xdr:spPr>
            <a:xfrm>
              <a:off x="2550413" y="3537113"/>
              <a:ext cx="55911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3" name="Shape 75">
              <a:extLst>
                <a:ext uri="{FF2B5EF4-FFF2-40B4-BE49-F238E27FC236}">
                  <a16:creationId xmlns:a16="http://schemas.microsoft.com/office/drawing/2014/main" id="{00000000-0008-0000-0600-000067000000}"/>
                </a:ext>
              </a:extLst>
            </xdr:cNvPr>
            <xdr:cNvGrpSpPr/>
          </xdr:nvGrpSpPr>
          <xdr:grpSpPr>
            <a:xfrm>
              <a:off x="2550413" y="3537113"/>
              <a:ext cx="5591175" cy="485775"/>
              <a:chOff x="16954500" y="25025075"/>
              <a:chExt cx="2932042" cy="493642"/>
            </a:xfrm>
          </xdr:grpSpPr>
          <xdr:sp macro="" textlink="">
            <xdr:nvSpPr>
              <xdr:cNvPr id="104" name="Shape 76">
                <a:extLst>
                  <a:ext uri="{FF2B5EF4-FFF2-40B4-BE49-F238E27FC236}">
                    <a16:creationId xmlns:a16="http://schemas.microsoft.com/office/drawing/2014/main" id="{00000000-0008-0000-0600-000068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5" name="Shape 77">
                <a:extLst>
                  <a:ext uri="{FF2B5EF4-FFF2-40B4-BE49-F238E27FC236}">
                    <a16:creationId xmlns:a16="http://schemas.microsoft.com/office/drawing/2014/main" id="{00000000-0008-0000-0600-000069000000}"/>
                  </a:ext>
                </a:extLst>
              </xdr:cNvPr>
              <xdr:cNvSpPr txBox="1"/>
            </xdr:nvSpPr>
            <xdr:spPr>
              <a:xfrm>
                <a:off x="16954500" y="25131872"/>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DAPOTE</a:t>
                </a:r>
                <a:r>
                  <a:rPr lang="en-US" sz="1100" b="0">
                    <a:solidFill>
                      <a:schemeClr val="dk1"/>
                    </a:solidFill>
                    <a:latin typeface="Calibri"/>
                    <a:ea typeface="Calibri"/>
                    <a:cs typeface="Calibri"/>
                    <a:sym typeface="Calibri"/>
                  </a:rPr>
                  <a:t>=</a:t>
                </a:r>
                <a:endParaRPr sz="1400"/>
              </a:p>
            </xdr:txBody>
          </xdr:sp>
          <xdr:sp macro="" textlink="">
            <xdr:nvSpPr>
              <xdr:cNvPr id="106" name="Shape 78">
                <a:extLst>
                  <a:ext uri="{FF2B5EF4-FFF2-40B4-BE49-F238E27FC236}">
                    <a16:creationId xmlns:a16="http://schemas.microsoft.com/office/drawing/2014/main" id="{00000000-0008-0000-0600-00006A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 ∑ </a:t>
                </a:r>
                <a:r>
                  <a:rPr lang="en-US" sz="1100" u="sng">
                    <a:solidFill>
                      <a:schemeClr val="dk1"/>
                    </a:solidFill>
                    <a:latin typeface="Calibri"/>
                    <a:ea typeface="Calibri"/>
                    <a:cs typeface="Calibri"/>
                    <a:sym typeface="Calibri"/>
                  </a:rPr>
                  <a:t>Documentos para actualización de POT de municipios, entregados____</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Documentos para actualización de POT de municipios, Planeados</a:t>
                </a:r>
                <a:endParaRPr sz="1400"/>
              </a:p>
            </xdr:txBody>
          </xdr:sp>
        </xdr:grpSp>
      </xdr:grpSp>
    </xdr:grpSp>
    <xdr:clientData fLocksWithSheet="0"/>
  </xdr:oneCellAnchor>
  <xdr:oneCellAnchor>
    <xdr:from>
      <xdr:col>1</xdr:col>
      <xdr:colOff>1276350</xdr:colOff>
      <xdr:row>45</xdr:row>
      <xdr:rowOff>180975</xdr:rowOff>
    </xdr:from>
    <xdr:ext cx="6638925" cy="485775"/>
    <xdr:grpSp>
      <xdr:nvGrpSpPr>
        <xdr:cNvPr id="107" name="Shape 2">
          <a:extLst>
            <a:ext uri="{FF2B5EF4-FFF2-40B4-BE49-F238E27FC236}">
              <a16:creationId xmlns:a16="http://schemas.microsoft.com/office/drawing/2014/main" id="{00000000-0008-0000-0600-00006B000000}"/>
            </a:ext>
          </a:extLst>
        </xdr:cNvPr>
        <xdr:cNvGrpSpPr/>
      </xdr:nvGrpSpPr>
      <xdr:grpSpPr>
        <a:xfrm>
          <a:off x="1590675" y="38709600"/>
          <a:ext cx="6638925" cy="485775"/>
          <a:chOff x="2026538" y="3537113"/>
          <a:chExt cx="6638925" cy="485775"/>
        </a:xfrm>
      </xdr:grpSpPr>
      <xdr:grpSp>
        <xdr:nvGrpSpPr>
          <xdr:cNvPr id="108" name="Shape 79">
            <a:extLst>
              <a:ext uri="{FF2B5EF4-FFF2-40B4-BE49-F238E27FC236}">
                <a16:creationId xmlns:a16="http://schemas.microsoft.com/office/drawing/2014/main" id="{00000000-0008-0000-0600-00006C000000}"/>
              </a:ext>
            </a:extLst>
          </xdr:cNvPr>
          <xdr:cNvGrpSpPr/>
        </xdr:nvGrpSpPr>
        <xdr:grpSpPr>
          <a:xfrm>
            <a:off x="2026538" y="3537113"/>
            <a:ext cx="6638925" cy="485775"/>
            <a:chOff x="2026538" y="3537113"/>
            <a:chExt cx="6638925" cy="485775"/>
          </a:xfrm>
        </xdr:grpSpPr>
        <xdr:sp macro="" textlink="">
          <xdr:nvSpPr>
            <xdr:cNvPr id="109" name="Shape 4">
              <a:extLst>
                <a:ext uri="{FF2B5EF4-FFF2-40B4-BE49-F238E27FC236}">
                  <a16:creationId xmlns:a16="http://schemas.microsoft.com/office/drawing/2014/main" id="{00000000-0008-0000-0600-00006D000000}"/>
                </a:ext>
              </a:extLst>
            </xdr:cNvPr>
            <xdr:cNvSpPr/>
          </xdr:nvSpPr>
          <xdr:spPr>
            <a:xfrm>
              <a:off x="2026538" y="3537113"/>
              <a:ext cx="66389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10" name="Shape 80">
              <a:extLst>
                <a:ext uri="{FF2B5EF4-FFF2-40B4-BE49-F238E27FC236}">
                  <a16:creationId xmlns:a16="http://schemas.microsoft.com/office/drawing/2014/main" id="{00000000-0008-0000-0600-00006E000000}"/>
                </a:ext>
              </a:extLst>
            </xdr:cNvPr>
            <xdr:cNvGrpSpPr/>
          </xdr:nvGrpSpPr>
          <xdr:grpSpPr>
            <a:xfrm>
              <a:off x="2026538" y="3537113"/>
              <a:ext cx="6638925" cy="485775"/>
              <a:chOff x="16954500" y="25025075"/>
              <a:chExt cx="2932042" cy="493642"/>
            </a:xfrm>
          </xdr:grpSpPr>
          <xdr:sp macro="" textlink="">
            <xdr:nvSpPr>
              <xdr:cNvPr id="111" name="Shape 81">
                <a:extLst>
                  <a:ext uri="{FF2B5EF4-FFF2-40B4-BE49-F238E27FC236}">
                    <a16:creationId xmlns:a16="http://schemas.microsoft.com/office/drawing/2014/main" id="{00000000-0008-0000-0600-00006F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12" name="Shape 82">
                <a:extLst>
                  <a:ext uri="{FF2B5EF4-FFF2-40B4-BE49-F238E27FC236}">
                    <a16:creationId xmlns:a16="http://schemas.microsoft.com/office/drawing/2014/main" id="{00000000-0008-0000-0600-000070000000}"/>
                  </a:ext>
                </a:extLst>
              </xdr:cNvPr>
              <xdr:cNvSpPr txBox="1"/>
            </xdr:nvSpPr>
            <xdr:spPr>
              <a:xfrm>
                <a:off x="16954500" y="25131872"/>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DRADO</a:t>
                </a:r>
                <a:r>
                  <a:rPr lang="en-US" sz="1100" b="0">
                    <a:solidFill>
                      <a:schemeClr val="dk1"/>
                    </a:solidFill>
                    <a:latin typeface="Calibri"/>
                    <a:ea typeface="Calibri"/>
                    <a:cs typeface="Calibri"/>
                    <a:sym typeface="Calibri"/>
                  </a:rPr>
                  <a:t>=</a:t>
                </a:r>
                <a:endParaRPr sz="1400"/>
              </a:p>
            </xdr:txBody>
          </xdr:sp>
          <xdr:sp macro="" textlink="">
            <xdr:nvSpPr>
              <xdr:cNvPr id="113" name="Shape 83">
                <a:extLst>
                  <a:ext uri="{FF2B5EF4-FFF2-40B4-BE49-F238E27FC236}">
                    <a16:creationId xmlns:a16="http://schemas.microsoft.com/office/drawing/2014/main" id="{00000000-0008-0000-0600-000071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 </a:t>
                </a:r>
                <a:r>
                  <a:rPr lang="en-US" sz="1100" u="sng">
                    <a:solidFill>
                      <a:schemeClr val="dk1"/>
                    </a:solidFill>
                    <a:latin typeface="Calibri"/>
                    <a:ea typeface="Calibri"/>
                    <a:cs typeface="Calibri"/>
                    <a:sym typeface="Calibri"/>
                  </a:rPr>
                  <a:t>Diseños para la reducción de la amenaza del sistema de drenaje oriental, entregados____</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Diseños para la reducción de la amenaza del sistema de drenaje oriental, Planeados</a:t>
                </a:r>
                <a:endParaRPr sz="1400"/>
              </a:p>
            </xdr:txBody>
          </xdr:sp>
        </xdr:grpSp>
      </xdr:grpSp>
    </xdr:grpSp>
    <xdr:clientData fLocksWithSheet="0"/>
  </xdr:oneCellAnchor>
  <xdr:oneCellAnchor>
    <xdr:from>
      <xdr:col>1</xdr:col>
      <xdr:colOff>2390775</xdr:colOff>
      <xdr:row>46</xdr:row>
      <xdr:rowOff>200025</xdr:rowOff>
    </xdr:from>
    <xdr:ext cx="4305300" cy="485775"/>
    <xdr:grpSp>
      <xdr:nvGrpSpPr>
        <xdr:cNvPr id="114" name="Shape 2">
          <a:extLst>
            <a:ext uri="{FF2B5EF4-FFF2-40B4-BE49-F238E27FC236}">
              <a16:creationId xmlns:a16="http://schemas.microsoft.com/office/drawing/2014/main" id="{00000000-0008-0000-0600-000072000000}"/>
            </a:ext>
          </a:extLst>
        </xdr:cNvPr>
        <xdr:cNvGrpSpPr/>
      </xdr:nvGrpSpPr>
      <xdr:grpSpPr>
        <a:xfrm>
          <a:off x="2705100" y="39652575"/>
          <a:ext cx="4305300" cy="485775"/>
          <a:chOff x="3193350" y="3537113"/>
          <a:chExt cx="4305300" cy="485775"/>
        </a:xfrm>
      </xdr:grpSpPr>
      <xdr:grpSp>
        <xdr:nvGrpSpPr>
          <xdr:cNvPr id="115" name="Shape 84">
            <a:extLst>
              <a:ext uri="{FF2B5EF4-FFF2-40B4-BE49-F238E27FC236}">
                <a16:creationId xmlns:a16="http://schemas.microsoft.com/office/drawing/2014/main" id="{00000000-0008-0000-0600-000073000000}"/>
              </a:ext>
            </a:extLst>
          </xdr:cNvPr>
          <xdr:cNvGrpSpPr/>
        </xdr:nvGrpSpPr>
        <xdr:grpSpPr>
          <a:xfrm>
            <a:off x="3193350" y="3537113"/>
            <a:ext cx="4305300" cy="485775"/>
            <a:chOff x="3193350" y="3537113"/>
            <a:chExt cx="4305300" cy="485775"/>
          </a:xfrm>
        </xdr:grpSpPr>
        <xdr:sp macro="" textlink="">
          <xdr:nvSpPr>
            <xdr:cNvPr id="116" name="Shape 4">
              <a:extLst>
                <a:ext uri="{FF2B5EF4-FFF2-40B4-BE49-F238E27FC236}">
                  <a16:creationId xmlns:a16="http://schemas.microsoft.com/office/drawing/2014/main" id="{00000000-0008-0000-0600-000074000000}"/>
                </a:ext>
              </a:extLst>
            </xdr:cNvPr>
            <xdr:cNvSpPr/>
          </xdr:nvSpPr>
          <xdr:spPr>
            <a:xfrm>
              <a:off x="3193350" y="3537113"/>
              <a:ext cx="43053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17" name="Shape 85">
              <a:extLst>
                <a:ext uri="{FF2B5EF4-FFF2-40B4-BE49-F238E27FC236}">
                  <a16:creationId xmlns:a16="http://schemas.microsoft.com/office/drawing/2014/main" id="{00000000-0008-0000-0600-000075000000}"/>
                </a:ext>
              </a:extLst>
            </xdr:cNvPr>
            <xdr:cNvGrpSpPr/>
          </xdr:nvGrpSpPr>
          <xdr:grpSpPr>
            <a:xfrm>
              <a:off x="3193350" y="3537113"/>
              <a:ext cx="4305300" cy="485775"/>
              <a:chOff x="16954500" y="25025075"/>
              <a:chExt cx="2932042" cy="493642"/>
            </a:xfrm>
          </xdr:grpSpPr>
          <xdr:sp macro="" textlink="">
            <xdr:nvSpPr>
              <xdr:cNvPr id="118" name="Shape 86">
                <a:extLst>
                  <a:ext uri="{FF2B5EF4-FFF2-40B4-BE49-F238E27FC236}">
                    <a16:creationId xmlns:a16="http://schemas.microsoft.com/office/drawing/2014/main" id="{00000000-0008-0000-0600-000076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19" name="Shape 87">
                <a:extLst>
                  <a:ext uri="{FF2B5EF4-FFF2-40B4-BE49-F238E27FC236}">
                    <a16:creationId xmlns:a16="http://schemas.microsoft.com/office/drawing/2014/main" id="{00000000-0008-0000-0600-000077000000}"/>
                  </a:ext>
                </a:extLst>
              </xdr:cNvPr>
              <xdr:cNvSpPr txBox="1"/>
            </xdr:nvSpPr>
            <xdr:spPr>
              <a:xfrm>
                <a:off x="16954500" y="25131872"/>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OPTAP</a:t>
                </a:r>
                <a:r>
                  <a:rPr lang="en-US" sz="1100" b="0">
                    <a:solidFill>
                      <a:schemeClr val="dk1"/>
                    </a:solidFill>
                    <a:latin typeface="Calibri"/>
                    <a:ea typeface="Calibri"/>
                    <a:cs typeface="Calibri"/>
                    <a:sym typeface="Calibri"/>
                  </a:rPr>
                  <a:t>=</a:t>
                </a:r>
                <a:endParaRPr sz="1400"/>
              </a:p>
            </xdr:txBody>
          </xdr:sp>
          <xdr:sp macro="" textlink="">
            <xdr:nvSpPr>
              <xdr:cNvPr id="120" name="Shape 88">
                <a:extLst>
                  <a:ext uri="{FF2B5EF4-FFF2-40B4-BE49-F238E27FC236}">
                    <a16:creationId xmlns:a16="http://schemas.microsoft.com/office/drawing/2014/main" id="{00000000-0008-0000-0600-000078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Ponderación de % avance de obras PTAP Ejecutados _</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 Avance  obras PTAR Planeado (Mx 40%)</a:t>
                </a:r>
                <a:endParaRPr sz="1400"/>
              </a:p>
            </xdr:txBody>
          </xdr:sp>
        </xdr:grpSp>
      </xdr:grpSp>
    </xdr:grpSp>
    <xdr:clientData fLocksWithSheet="0"/>
  </xdr:oneCellAnchor>
  <xdr:oneCellAnchor>
    <xdr:from>
      <xdr:col>1</xdr:col>
      <xdr:colOff>2266950</xdr:colOff>
      <xdr:row>47</xdr:row>
      <xdr:rowOff>228600</xdr:rowOff>
    </xdr:from>
    <xdr:ext cx="4552950" cy="485775"/>
    <xdr:grpSp>
      <xdr:nvGrpSpPr>
        <xdr:cNvPr id="121" name="Shape 2">
          <a:extLst>
            <a:ext uri="{FF2B5EF4-FFF2-40B4-BE49-F238E27FC236}">
              <a16:creationId xmlns:a16="http://schemas.microsoft.com/office/drawing/2014/main" id="{00000000-0008-0000-0600-000079000000}"/>
            </a:ext>
          </a:extLst>
        </xdr:cNvPr>
        <xdr:cNvGrpSpPr/>
      </xdr:nvGrpSpPr>
      <xdr:grpSpPr>
        <a:xfrm>
          <a:off x="2581275" y="40605075"/>
          <a:ext cx="4552950" cy="485775"/>
          <a:chOff x="3069525" y="3537113"/>
          <a:chExt cx="4552950" cy="485775"/>
        </a:xfrm>
      </xdr:grpSpPr>
      <xdr:grpSp>
        <xdr:nvGrpSpPr>
          <xdr:cNvPr id="122" name="Shape 89">
            <a:extLst>
              <a:ext uri="{FF2B5EF4-FFF2-40B4-BE49-F238E27FC236}">
                <a16:creationId xmlns:a16="http://schemas.microsoft.com/office/drawing/2014/main" id="{00000000-0008-0000-0600-00007A000000}"/>
              </a:ext>
            </a:extLst>
          </xdr:cNvPr>
          <xdr:cNvGrpSpPr/>
        </xdr:nvGrpSpPr>
        <xdr:grpSpPr>
          <a:xfrm>
            <a:off x="3069525" y="3537113"/>
            <a:ext cx="4552950" cy="485775"/>
            <a:chOff x="3069525" y="3537113"/>
            <a:chExt cx="4552950" cy="485775"/>
          </a:xfrm>
        </xdr:grpSpPr>
        <xdr:sp macro="" textlink="">
          <xdr:nvSpPr>
            <xdr:cNvPr id="123" name="Shape 4">
              <a:extLst>
                <a:ext uri="{FF2B5EF4-FFF2-40B4-BE49-F238E27FC236}">
                  <a16:creationId xmlns:a16="http://schemas.microsoft.com/office/drawing/2014/main" id="{00000000-0008-0000-0600-00007B000000}"/>
                </a:ext>
              </a:extLst>
            </xdr:cNvPr>
            <xdr:cNvSpPr/>
          </xdr:nvSpPr>
          <xdr:spPr>
            <a:xfrm>
              <a:off x="3069525" y="3537113"/>
              <a:ext cx="45529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24" name="Shape 90">
              <a:extLst>
                <a:ext uri="{FF2B5EF4-FFF2-40B4-BE49-F238E27FC236}">
                  <a16:creationId xmlns:a16="http://schemas.microsoft.com/office/drawing/2014/main" id="{00000000-0008-0000-0600-00007C000000}"/>
                </a:ext>
              </a:extLst>
            </xdr:cNvPr>
            <xdr:cNvGrpSpPr/>
          </xdr:nvGrpSpPr>
          <xdr:grpSpPr>
            <a:xfrm>
              <a:off x="3069525" y="3537113"/>
              <a:ext cx="4552950" cy="485775"/>
              <a:chOff x="16954500" y="25025075"/>
              <a:chExt cx="2932042" cy="493642"/>
            </a:xfrm>
          </xdr:grpSpPr>
          <xdr:sp macro="" textlink="">
            <xdr:nvSpPr>
              <xdr:cNvPr id="125" name="Shape 91">
                <a:extLst>
                  <a:ext uri="{FF2B5EF4-FFF2-40B4-BE49-F238E27FC236}">
                    <a16:creationId xmlns:a16="http://schemas.microsoft.com/office/drawing/2014/main" id="{00000000-0008-0000-0600-00007D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26" name="Shape 92">
                <a:extLst>
                  <a:ext uri="{FF2B5EF4-FFF2-40B4-BE49-F238E27FC236}">
                    <a16:creationId xmlns:a16="http://schemas.microsoft.com/office/drawing/2014/main" id="{00000000-0008-0000-0600-00007E000000}"/>
                  </a:ext>
                </a:extLst>
              </xdr:cNvPr>
              <xdr:cNvSpPr txBox="1"/>
            </xdr:nvSpPr>
            <xdr:spPr>
              <a:xfrm>
                <a:off x="16954500" y="25131872"/>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OPTAR</a:t>
                </a:r>
                <a:r>
                  <a:rPr lang="en-US" sz="1100" b="0">
                    <a:solidFill>
                      <a:schemeClr val="dk1"/>
                    </a:solidFill>
                    <a:latin typeface="Calibri"/>
                    <a:ea typeface="Calibri"/>
                    <a:cs typeface="Calibri"/>
                    <a:sym typeface="Calibri"/>
                  </a:rPr>
                  <a:t>=</a:t>
                </a:r>
                <a:endParaRPr sz="1400"/>
              </a:p>
            </xdr:txBody>
          </xdr:sp>
          <xdr:sp macro="" textlink="">
            <xdr:nvSpPr>
              <xdr:cNvPr id="127" name="Shape 93">
                <a:extLst>
                  <a:ext uri="{FF2B5EF4-FFF2-40B4-BE49-F238E27FC236}">
                    <a16:creationId xmlns:a16="http://schemas.microsoft.com/office/drawing/2014/main" id="{00000000-0008-0000-0600-00007F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media Ponderada de % avance de obras PTAR Ejecutados _</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 Avance  obras PTAR Planeado (Mx 40%)</a:t>
                </a:r>
                <a:endParaRPr sz="1400"/>
              </a:p>
            </xdr:txBody>
          </xdr:sp>
        </xdr:grpSp>
      </xdr:grpSp>
    </xdr:grpSp>
    <xdr:clientData fLocksWithSheet="0"/>
  </xdr:oneCellAnchor>
  <xdr:oneCellAnchor>
    <xdr:from>
      <xdr:col>1</xdr:col>
      <xdr:colOff>2314575</xdr:colOff>
      <xdr:row>48</xdr:row>
      <xdr:rowOff>228600</xdr:rowOff>
    </xdr:from>
    <xdr:ext cx="4467225" cy="485775"/>
    <xdr:grpSp>
      <xdr:nvGrpSpPr>
        <xdr:cNvPr id="128" name="Shape 2">
          <a:extLst>
            <a:ext uri="{FF2B5EF4-FFF2-40B4-BE49-F238E27FC236}">
              <a16:creationId xmlns:a16="http://schemas.microsoft.com/office/drawing/2014/main" id="{00000000-0008-0000-0600-000080000000}"/>
            </a:ext>
          </a:extLst>
        </xdr:cNvPr>
        <xdr:cNvGrpSpPr/>
      </xdr:nvGrpSpPr>
      <xdr:grpSpPr>
        <a:xfrm>
          <a:off x="2628900" y="41529000"/>
          <a:ext cx="4467225" cy="485775"/>
          <a:chOff x="3112388" y="3537113"/>
          <a:chExt cx="4467225" cy="485775"/>
        </a:xfrm>
      </xdr:grpSpPr>
      <xdr:grpSp>
        <xdr:nvGrpSpPr>
          <xdr:cNvPr id="129" name="Shape 94">
            <a:extLst>
              <a:ext uri="{FF2B5EF4-FFF2-40B4-BE49-F238E27FC236}">
                <a16:creationId xmlns:a16="http://schemas.microsoft.com/office/drawing/2014/main" id="{00000000-0008-0000-0600-000081000000}"/>
              </a:ext>
            </a:extLst>
          </xdr:cNvPr>
          <xdr:cNvGrpSpPr/>
        </xdr:nvGrpSpPr>
        <xdr:grpSpPr>
          <a:xfrm>
            <a:off x="3112388" y="3537113"/>
            <a:ext cx="4467225" cy="485775"/>
            <a:chOff x="3112388" y="3537113"/>
            <a:chExt cx="4467225" cy="485775"/>
          </a:xfrm>
        </xdr:grpSpPr>
        <xdr:sp macro="" textlink="">
          <xdr:nvSpPr>
            <xdr:cNvPr id="130" name="Shape 4">
              <a:extLst>
                <a:ext uri="{FF2B5EF4-FFF2-40B4-BE49-F238E27FC236}">
                  <a16:creationId xmlns:a16="http://schemas.microsoft.com/office/drawing/2014/main" id="{00000000-0008-0000-0600-000082000000}"/>
                </a:ext>
              </a:extLst>
            </xdr:cNvPr>
            <xdr:cNvSpPr/>
          </xdr:nvSpPr>
          <xdr:spPr>
            <a:xfrm>
              <a:off x="3112388" y="3537113"/>
              <a:ext cx="44672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31" name="Shape 95">
              <a:extLst>
                <a:ext uri="{FF2B5EF4-FFF2-40B4-BE49-F238E27FC236}">
                  <a16:creationId xmlns:a16="http://schemas.microsoft.com/office/drawing/2014/main" id="{00000000-0008-0000-0600-000083000000}"/>
                </a:ext>
              </a:extLst>
            </xdr:cNvPr>
            <xdr:cNvGrpSpPr/>
          </xdr:nvGrpSpPr>
          <xdr:grpSpPr>
            <a:xfrm>
              <a:off x="3112388" y="3537113"/>
              <a:ext cx="4467225" cy="485775"/>
              <a:chOff x="16954500" y="25025075"/>
              <a:chExt cx="2932042" cy="493642"/>
            </a:xfrm>
          </xdr:grpSpPr>
          <xdr:sp macro="" textlink="">
            <xdr:nvSpPr>
              <xdr:cNvPr id="132" name="Shape 96">
                <a:extLst>
                  <a:ext uri="{FF2B5EF4-FFF2-40B4-BE49-F238E27FC236}">
                    <a16:creationId xmlns:a16="http://schemas.microsoft.com/office/drawing/2014/main" id="{00000000-0008-0000-0600-000084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33" name="Shape 97">
                <a:extLst>
                  <a:ext uri="{FF2B5EF4-FFF2-40B4-BE49-F238E27FC236}">
                    <a16:creationId xmlns:a16="http://schemas.microsoft.com/office/drawing/2014/main" id="{00000000-0008-0000-0600-000085000000}"/>
                  </a:ext>
                </a:extLst>
              </xdr:cNvPr>
              <xdr:cNvSpPr txBox="1"/>
            </xdr:nvSpPr>
            <xdr:spPr>
              <a:xfrm>
                <a:off x="16954500" y="25131872"/>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CORTII</a:t>
                </a:r>
                <a:r>
                  <a:rPr lang="en-US" sz="1100" b="0">
                    <a:solidFill>
                      <a:schemeClr val="dk1"/>
                    </a:solidFill>
                    <a:latin typeface="Calibri"/>
                    <a:ea typeface="Calibri"/>
                    <a:cs typeface="Calibri"/>
                    <a:sym typeface="Calibri"/>
                  </a:rPr>
                  <a:t>=</a:t>
                </a:r>
                <a:endParaRPr sz="1400"/>
              </a:p>
            </xdr:txBody>
          </xdr:sp>
          <xdr:sp macro="" textlink="">
            <xdr:nvSpPr>
              <xdr:cNvPr id="134" name="Shape 98">
                <a:extLst>
                  <a:ext uri="{FF2B5EF4-FFF2-40B4-BE49-F238E27FC236}">
                    <a16:creationId xmlns:a16="http://schemas.microsoft.com/office/drawing/2014/main" id="{00000000-0008-0000-0600-000086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 avance de contrato para reforzamiento TII Ejecutado_</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Contrato suscrito</a:t>
                </a:r>
                <a:endParaRPr sz="1400"/>
              </a:p>
            </xdr:txBody>
          </xdr:sp>
        </xdr:grpSp>
      </xdr:grpSp>
    </xdr:grpSp>
    <xdr:clientData fLocksWithSheet="0"/>
  </xdr:oneCellAnchor>
  <xdr:oneCellAnchor>
    <xdr:from>
      <xdr:col>1</xdr:col>
      <xdr:colOff>2314575</xdr:colOff>
      <xdr:row>49</xdr:row>
      <xdr:rowOff>200025</xdr:rowOff>
    </xdr:from>
    <xdr:ext cx="4467225" cy="485775"/>
    <xdr:grpSp>
      <xdr:nvGrpSpPr>
        <xdr:cNvPr id="135" name="Shape 2">
          <a:extLst>
            <a:ext uri="{FF2B5EF4-FFF2-40B4-BE49-F238E27FC236}">
              <a16:creationId xmlns:a16="http://schemas.microsoft.com/office/drawing/2014/main" id="{00000000-0008-0000-0600-000087000000}"/>
            </a:ext>
          </a:extLst>
        </xdr:cNvPr>
        <xdr:cNvGrpSpPr/>
      </xdr:nvGrpSpPr>
      <xdr:grpSpPr>
        <a:xfrm>
          <a:off x="2628900" y="42424350"/>
          <a:ext cx="4467225" cy="485775"/>
          <a:chOff x="3112388" y="3537113"/>
          <a:chExt cx="4467225" cy="485775"/>
        </a:xfrm>
      </xdr:grpSpPr>
      <xdr:grpSp>
        <xdr:nvGrpSpPr>
          <xdr:cNvPr id="136" name="Shape 99">
            <a:extLst>
              <a:ext uri="{FF2B5EF4-FFF2-40B4-BE49-F238E27FC236}">
                <a16:creationId xmlns:a16="http://schemas.microsoft.com/office/drawing/2014/main" id="{00000000-0008-0000-0600-000088000000}"/>
              </a:ext>
            </a:extLst>
          </xdr:cNvPr>
          <xdr:cNvGrpSpPr/>
        </xdr:nvGrpSpPr>
        <xdr:grpSpPr>
          <a:xfrm>
            <a:off x="3112388" y="3537113"/>
            <a:ext cx="4467225" cy="485775"/>
            <a:chOff x="3112388" y="3537113"/>
            <a:chExt cx="4467225" cy="485775"/>
          </a:xfrm>
        </xdr:grpSpPr>
        <xdr:sp macro="" textlink="">
          <xdr:nvSpPr>
            <xdr:cNvPr id="137" name="Shape 4">
              <a:extLst>
                <a:ext uri="{FF2B5EF4-FFF2-40B4-BE49-F238E27FC236}">
                  <a16:creationId xmlns:a16="http://schemas.microsoft.com/office/drawing/2014/main" id="{00000000-0008-0000-0600-000089000000}"/>
                </a:ext>
              </a:extLst>
            </xdr:cNvPr>
            <xdr:cNvSpPr/>
          </xdr:nvSpPr>
          <xdr:spPr>
            <a:xfrm>
              <a:off x="3112388" y="3537113"/>
              <a:ext cx="44672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38" name="Shape 100">
              <a:extLst>
                <a:ext uri="{FF2B5EF4-FFF2-40B4-BE49-F238E27FC236}">
                  <a16:creationId xmlns:a16="http://schemas.microsoft.com/office/drawing/2014/main" id="{00000000-0008-0000-0600-00008A000000}"/>
                </a:ext>
              </a:extLst>
            </xdr:cNvPr>
            <xdr:cNvGrpSpPr/>
          </xdr:nvGrpSpPr>
          <xdr:grpSpPr>
            <a:xfrm>
              <a:off x="3112388" y="3537113"/>
              <a:ext cx="4467225" cy="485775"/>
              <a:chOff x="16954500" y="25025075"/>
              <a:chExt cx="2932042" cy="493642"/>
            </a:xfrm>
          </xdr:grpSpPr>
          <xdr:sp macro="" textlink="">
            <xdr:nvSpPr>
              <xdr:cNvPr id="139" name="Shape 101">
                <a:extLst>
                  <a:ext uri="{FF2B5EF4-FFF2-40B4-BE49-F238E27FC236}">
                    <a16:creationId xmlns:a16="http://schemas.microsoft.com/office/drawing/2014/main" id="{00000000-0008-0000-0600-00008B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40" name="Shape 102">
                <a:extLst>
                  <a:ext uri="{FF2B5EF4-FFF2-40B4-BE49-F238E27FC236}">
                    <a16:creationId xmlns:a16="http://schemas.microsoft.com/office/drawing/2014/main" id="{00000000-0008-0000-0600-00008C000000}"/>
                  </a:ext>
                </a:extLst>
              </xdr:cNvPr>
              <xdr:cNvSpPr txBox="1"/>
            </xdr:nvSpPr>
            <xdr:spPr>
              <a:xfrm>
                <a:off x="16954500" y="25131872"/>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CORTVII</a:t>
                </a:r>
                <a:r>
                  <a:rPr lang="en-US" sz="1100" b="0">
                    <a:solidFill>
                      <a:schemeClr val="dk1"/>
                    </a:solidFill>
                    <a:latin typeface="Calibri"/>
                    <a:ea typeface="Calibri"/>
                    <a:cs typeface="Calibri"/>
                    <a:sym typeface="Calibri"/>
                  </a:rPr>
                  <a:t>=</a:t>
                </a:r>
                <a:endParaRPr sz="1400"/>
              </a:p>
            </xdr:txBody>
          </xdr:sp>
          <xdr:sp macro="" textlink="">
            <xdr:nvSpPr>
              <xdr:cNvPr id="141" name="Shape 103">
                <a:extLst>
                  <a:ext uri="{FF2B5EF4-FFF2-40B4-BE49-F238E27FC236}">
                    <a16:creationId xmlns:a16="http://schemas.microsoft.com/office/drawing/2014/main" id="{00000000-0008-0000-0600-00008D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 avance de contrato para reforzamiento TVII Ejecutado_</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Contrato suscrito (</a:t>
                </a:r>
                <a:r>
                  <a:rPr lang="en-US" sz="1100">
                    <a:solidFill>
                      <a:schemeClr val="dk1"/>
                    </a:solidFill>
                    <a:latin typeface="Calibri"/>
                    <a:ea typeface="Calibri"/>
                    <a:cs typeface="Calibri"/>
                    <a:sym typeface="Calibri"/>
                  </a:rPr>
                  <a:t>100% )</a:t>
                </a:r>
                <a:endParaRPr sz="1100" u="none"/>
              </a:p>
            </xdr:txBody>
          </xdr:sp>
        </xdr:grpSp>
      </xdr:grpSp>
    </xdr:grpSp>
    <xdr:clientData fLocksWithSheet="0"/>
  </xdr:oneCellAnchor>
  <xdr:oneCellAnchor>
    <xdr:from>
      <xdr:col>1</xdr:col>
      <xdr:colOff>2781300</xdr:colOff>
      <xdr:row>50</xdr:row>
      <xdr:rowOff>200025</xdr:rowOff>
    </xdr:from>
    <xdr:ext cx="3524250" cy="485775"/>
    <xdr:grpSp>
      <xdr:nvGrpSpPr>
        <xdr:cNvPr id="142" name="Shape 2">
          <a:extLst>
            <a:ext uri="{FF2B5EF4-FFF2-40B4-BE49-F238E27FC236}">
              <a16:creationId xmlns:a16="http://schemas.microsoft.com/office/drawing/2014/main" id="{00000000-0008-0000-0600-00008E000000}"/>
            </a:ext>
          </a:extLst>
        </xdr:cNvPr>
        <xdr:cNvGrpSpPr/>
      </xdr:nvGrpSpPr>
      <xdr:grpSpPr>
        <a:xfrm>
          <a:off x="3095625" y="43348275"/>
          <a:ext cx="3524250" cy="485775"/>
          <a:chOff x="3583875" y="3537113"/>
          <a:chExt cx="3524250" cy="485775"/>
        </a:xfrm>
      </xdr:grpSpPr>
      <xdr:grpSp>
        <xdr:nvGrpSpPr>
          <xdr:cNvPr id="143" name="Shape 104">
            <a:extLst>
              <a:ext uri="{FF2B5EF4-FFF2-40B4-BE49-F238E27FC236}">
                <a16:creationId xmlns:a16="http://schemas.microsoft.com/office/drawing/2014/main" id="{00000000-0008-0000-0600-00008F000000}"/>
              </a:ext>
            </a:extLst>
          </xdr:cNvPr>
          <xdr:cNvGrpSpPr/>
        </xdr:nvGrpSpPr>
        <xdr:grpSpPr>
          <a:xfrm>
            <a:off x="3583875" y="3537113"/>
            <a:ext cx="3524250" cy="485775"/>
            <a:chOff x="3583875" y="3537113"/>
            <a:chExt cx="3524250" cy="485775"/>
          </a:xfrm>
        </xdr:grpSpPr>
        <xdr:sp macro="" textlink="">
          <xdr:nvSpPr>
            <xdr:cNvPr id="144" name="Shape 4">
              <a:extLst>
                <a:ext uri="{FF2B5EF4-FFF2-40B4-BE49-F238E27FC236}">
                  <a16:creationId xmlns:a16="http://schemas.microsoft.com/office/drawing/2014/main" id="{00000000-0008-0000-0600-000090000000}"/>
                </a:ext>
              </a:extLst>
            </xdr:cNvPr>
            <xdr:cNvSpPr/>
          </xdr:nvSpPr>
          <xdr:spPr>
            <a:xfrm>
              <a:off x="3583875" y="3537113"/>
              <a:ext cx="35242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45" name="Shape 105">
              <a:extLst>
                <a:ext uri="{FF2B5EF4-FFF2-40B4-BE49-F238E27FC236}">
                  <a16:creationId xmlns:a16="http://schemas.microsoft.com/office/drawing/2014/main" id="{00000000-0008-0000-0600-000091000000}"/>
                </a:ext>
              </a:extLst>
            </xdr:cNvPr>
            <xdr:cNvGrpSpPr/>
          </xdr:nvGrpSpPr>
          <xdr:grpSpPr>
            <a:xfrm>
              <a:off x="3583875" y="3537113"/>
              <a:ext cx="3524250" cy="485775"/>
              <a:chOff x="16954500" y="25025075"/>
              <a:chExt cx="2932042" cy="493642"/>
            </a:xfrm>
          </xdr:grpSpPr>
          <xdr:sp macro="" textlink="">
            <xdr:nvSpPr>
              <xdr:cNvPr id="146" name="Shape 106">
                <a:extLst>
                  <a:ext uri="{FF2B5EF4-FFF2-40B4-BE49-F238E27FC236}">
                    <a16:creationId xmlns:a16="http://schemas.microsoft.com/office/drawing/2014/main" id="{00000000-0008-0000-0600-000092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47" name="Shape 107">
                <a:extLst>
                  <a:ext uri="{FF2B5EF4-FFF2-40B4-BE49-F238E27FC236}">
                    <a16:creationId xmlns:a16="http://schemas.microsoft.com/office/drawing/2014/main" id="{00000000-0008-0000-0600-000093000000}"/>
                  </a:ext>
                </a:extLst>
              </xdr:cNvPr>
              <xdr:cNvSpPr txBox="1"/>
            </xdr:nvSpPr>
            <xdr:spPr>
              <a:xfrm>
                <a:off x="16954500" y="25131872"/>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JRF</a:t>
                </a:r>
                <a:r>
                  <a:rPr lang="en-US" sz="1100" b="0">
                    <a:solidFill>
                      <a:schemeClr val="dk1"/>
                    </a:solidFill>
                    <a:latin typeface="Calibri"/>
                    <a:ea typeface="Calibri"/>
                    <a:cs typeface="Calibri"/>
                    <a:sym typeface="Calibri"/>
                  </a:rPr>
                  <a:t>=</a:t>
                </a:r>
                <a:endParaRPr sz="1400"/>
              </a:p>
            </xdr:txBody>
          </xdr:sp>
          <xdr:sp macro="" textlink="">
            <xdr:nvSpPr>
              <xdr:cNvPr id="148" name="Shape 108">
                <a:extLst>
                  <a:ext uri="{FF2B5EF4-FFF2-40B4-BE49-F238E27FC236}">
                    <a16:creationId xmlns:a16="http://schemas.microsoft.com/office/drawing/2014/main" id="{00000000-0008-0000-0600-000094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 avance de 2 kilometros de jarillón reforzado_</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kilometros  de jarillón reforzados</a:t>
                </a:r>
                <a:endParaRPr sz="1400"/>
              </a:p>
            </xdr:txBody>
          </xdr:sp>
        </xdr:grpSp>
      </xdr:grpSp>
    </xdr:grpSp>
    <xdr:clientData fLocksWithSheet="0"/>
  </xdr:oneCellAnchor>
  <xdr:oneCellAnchor>
    <xdr:from>
      <xdr:col>1</xdr:col>
      <xdr:colOff>3086100</xdr:colOff>
      <xdr:row>51</xdr:row>
      <xdr:rowOff>247650</xdr:rowOff>
    </xdr:from>
    <xdr:ext cx="2924175" cy="485775"/>
    <xdr:grpSp>
      <xdr:nvGrpSpPr>
        <xdr:cNvPr id="149" name="Shape 2">
          <a:extLst>
            <a:ext uri="{FF2B5EF4-FFF2-40B4-BE49-F238E27FC236}">
              <a16:creationId xmlns:a16="http://schemas.microsoft.com/office/drawing/2014/main" id="{00000000-0008-0000-0600-000095000000}"/>
            </a:ext>
          </a:extLst>
        </xdr:cNvPr>
        <xdr:cNvGrpSpPr/>
      </xdr:nvGrpSpPr>
      <xdr:grpSpPr>
        <a:xfrm>
          <a:off x="3400425" y="44319825"/>
          <a:ext cx="2924175" cy="485775"/>
          <a:chOff x="3883913" y="3537113"/>
          <a:chExt cx="2924175" cy="485775"/>
        </a:xfrm>
      </xdr:grpSpPr>
      <xdr:grpSp>
        <xdr:nvGrpSpPr>
          <xdr:cNvPr id="150" name="Shape 109">
            <a:extLst>
              <a:ext uri="{FF2B5EF4-FFF2-40B4-BE49-F238E27FC236}">
                <a16:creationId xmlns:a16="http://schemas.microsoft.com/office/drawing/2014/main" id="{00000000-0008-0000-0600-000096000000}"/>
              </a:ext>
            </a:extLst>
          </xdr:cNvPr>
          <xdr:cNvGrpSpPr/>
        </xdr:nvGrpSpPr>
        <xdr:grpSpPr>
          <a:xfrm>
            <a:off x="3883913" y="3537113"/>
            <a:ext cx="2924175" cy="485775"/>
            <a:chOff x="3883913" y="3537113"/>
            <a:chExt cx="2924175" cy="485775"/>
          </a:xfrm>
        </xdr:grpSpPr>
        <xdr:sp macro="" textlink="">
          <xdr:nvSpPr>
            <xdr:cNvPr id="151" name="Shape 4">
              <a:extLst>
                <a:ext uri="{FF2B5EF4-FFF2-40B4-BE49-F238E27FC236}">
                  <a16:creationId xmlns:a16="http://schemas.microsoft.com/office/drawing/2014/main" id="{00000000-0008-0000-0600-000097000000}"/>
                </a:ext>
              </a:extLst>
            </xdr:cNvPr>
            <xdr:cNvSpPr/>
          </xdr:nvSpPr>
          <xdr:spPr>
            <a:xfrm>
              <a:off x="3883913" y="3537113"/>
              <a:ext cx="29241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52" name="Shape 110">
              <a:extLst>
                <a:ext uri="{FF2B5EF4-FFF2-40B4-BE49-F238E27FC236}">
                  <a16:creationId xmlns:a16="http://schemas.microsoft.com/office/drawing/2014/main" id="{00000000-0008-0000-0600-000098000000}"/>
                </a:ext>
              </a:extLst>
            </xdr:cNvPr>
            <xdr:cNvGrpSpPr/>
          </xdr:nvGrpSpPr>
          <xdr:grpSpPr>
            <a:xfrm>
              <a:off x="3883913" y="3537113"/>
              <a:ext cx="2924175" cy="485775"/>
              <a:chOff x="16954500" y="25025075"/>
              <a:chExt cx="2932042" cy="493642"/>
            </a:xfrm>
          </xdr:grpSpPr>
          <xdr:sp macro="" textlink="">
            <xdr:nvSpPr>
              <xdr:cNvPr id="153" name="Shape 111">
                <a:extLst>
                  <a:ext uri="{FF2B5EF4-FFF2-40B4-BE49-F238E27FC236}">
                    <a16:creationId xmlns:a16="http://schemas.microsoft.com/office/drawing/2014/main" id="{00000000-0008-0000-0600-000099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54" name="Shape 112">
                <a:extLst>
                  <a:ext uri="{FF2B5EF4-FFF2-40B4-BE49-F238E27FC236}">
                    <a16:creationId xmlns:a16="http://schemas.microsoft.com/office/drawing/2014/main" id="{00000000-0008-0000-0600-00009A000000}"/>
                  </a:ext>
                </a:extLst>
              </xdr:cNvPr>
              <xdr:cNvSpPr txBox="1"/>
            </xdr:nvSpPr>
            <xdr:spPr>
              <a:xfrm>
                <a:off x="16954500" y="25131872"/>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SVS</a:t>
                </a:r>
                <a:r>
                  <a:rPr lang="en-US" sz="1100" b="0">
                    <a:solidFill>
                      <a:schemeClr val="dk1"/>
                    </a:solidFill>
                    <a:latin typeface="Calibri"/>
                    <a:ea typeface="Calibri"/>
                    <a:cs typeface="Calibri"/>
                    <a:sym typeface="Calibri"/>
                  </a:rPr>
                  <a:t>=</a:t>
                </a:r>
                <a:endParaRPr sz="1400"/>
              </a:p>
            </xdr:txBody>
          </xdr:sp>
          <xdr:sp macro="" textlink="">
            <xdr:nvSpPr>
              <xdr:cNvPr id="155" name="Shape 113">
                <a:extLst>
                  <a:ext uri="{FF2B5EF4-FFF2-40B4-BE49-F238E27FC236}">
                    <a16:creationId xmlns:a16="http://schemas.microsoft.com/office/drawing/2014/main" id="{00000000-0008-0000-0600-00009B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Soluciones de viviendas Ejecutadas</a:t>
                </a:r>
                <a:endParaRPr sz="1100" u="sng"/>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Soluciones de viviendas planeadas</a:t>
                </a:r>
                <a:endParaRPr sz="1400"/>
              </a:p>
            </xdr:txBody>
          </xdr:sp>
        </xdr:grpSp>
      </xdr:grpSp>
    </xdr:grpSp>
    <xdr:clientData fLocksWithSheet="0"/>
  </xdr:oneCellAnchor>
  <xdr:oneCellAnchor>
    <xdr:from>
      <xdr:col>1</xdr:col>
      <xdr:colOff>2714625</xdr:colOff>
      <xdr:row>52</xdr:row>
      <xdr:rowOff>247650</xdr:rowOff>
    </xdr:from>
    <xdr:ext cx="3657600" cy="485775"/>
    <xdr:grpSp>
      <xdr:nvGrpSpPr>
        <xdr:cNvPr id="156" name="Shape 2">
          <a:extLst>
            <a:ext uri="{FF2B5EF4-FFF2-40B4-BE49-F238E27FC236}">
              <a16:creationId xmlns:a16="http://schemas.microsoft.com/office/drawing/2014/main" id="{00000000-0008-0000-0600-00009C000000}"/>
            </a:ext>
          </a:extLst>
        </xdr:cNvPr>
        <xdr:cNvGrpSpPr/>
      </xdr:nvGrpSpPr>
      <xdr:grpSpPr>
        <a:xfrm>
          <a:off x="3028950" y="45243750"/>
          <a:ext cx="3657600" cy="485775"/>
          <a:chOff x="3517200" y="3537113"/>
          <a:chExt cx="3657600" cy="485775"/>
        </a:xfrm>
      </xdr:grpSpPr>
      <xdr:grpSp>
        <xdr:nvGrpSpPr>
          <xdr:cNvPr id="157" name="Shape 114">
            <a:extLst>
              <a:ext uri="{FF2B5EF4-FFF2-40B4-BE49-F238E27FC236}">
                <a16:creationId xmlns:a16="http://schemas.microsoft.com/office/drawing/2014/main" id="{00000000-0008-0000-0600-00009D000000}"/>
              </a:ext>
            </a:extLst>
          </xdr:cNvPr>
          <xdr:cNvGrpSpPr/>
        </xdr:nvGrpSpPr>
        <xdr:grpSpPr>
          <a:xfrm>
            <a:off x="3517200" y="3537113"/>
            <a:ext cx="3657600" cy="485775"/>
            <a:chOff x="3517200" y="3537113"/>
            <a:chExt cx="3657600" cy="485775"/>
          </a:xfrm>
        </xdr:grpSpPr>
        <xdr:sp macro="" textlink="">
          <xdr:nvSpPr>
            <xdr:cNvPr id="158" name="Shape 4">
              <a:extLst>
                <a:ext uri="{FF2B5EF4-FFF2-40B4-BE49-F238E27FC236}">
                  <a16:creationId xmlns:a16="http://schemas.microsoft.com/office/drawing/2014/main" id="{00000000-0008-0000-0600-00009E000000}"/>
                </a:ext>
              </a:extLst>
            </xdr:cNvPr>
            <xdr:cNvSpPr/>
          </xdr:nvSpPr>
          <xdr:spPr>
            <a:xfrm>
              <a:off x="3517200" y="3537113"/>
              <a:ext cx="36576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59" name="Shape 115">
              <a:extLst>
                <a:ext uri="{FF2B5EF4-FFF2-40B4-BE49-F238E27FC236}">
                  <a16:creationId xmlns:a16="http://schemas.microsoft.com/office/drawing/2014/main" id="{00000000-0008-0000-0600-00009F000000}"/>
                </a:ext>
              </a:extLst>
            </xdr:cNvPr>
            <xdr:cNvGrpSpPr/>
          </xdr:nvGrpSpPr>
          <xdr:grpSpPr>
            <a:xfrm>
              <a:off x="3517200" y="3537113"/>
              <a:ext cx="3657600" cy="485775"/>
              <a:chOff x="16954500" y="25025075"/>
              <a:chExt cx="2932042" cy="493642"/>
            </a:xfrm>
          </xdr:grpSpPr>
          <xdr:sp macro="" textlink="">
            <xdr:nvSpPr>
              <xdr:cNvPr id="160" name="Shape 116">
                <a:extLst>
                  <a:ext uri="{FF2B5EF4-FFF2-40B4-BE49-F238E27FC236}">
                    <a16:creationId xmlns:a16="http://schemas.microsoft.com/office/drawing/2014/main" id="{00000000-0008-0000-0600-0000A0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61" name="Shape 117">
                <a:extLst>
                  <a:ext uri="{FF2B5EF4-FFF2-40B4-BE49-F238E27FC236}">
                    <a16:creationId xmlns:a16="http://schemas.microsoft.com/office/drawing/2014/main" id="{00000000-0008-0000-0600-0000A1000000}"/>
                  </a:ext>
                </a:extLst>
              </xdr:cNvPr>
              <xdr:cNvSpPr txBox="1"/>
            </xdr:nvSpPr>
            <xdr:spPr>
              <a:xfrm>
                <a:off x="16954500" y="25131872"/>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OPCU</a:t>
                </a:r>
                <a:r>
                  <a:rPr lang="en-US" sz="1100" b="0">
                    <a:solidFill>
                      <a:schemeClr val="dk1"/>
                    </a:solidFill>
                    <a:latin typeface="Calibri"/>
                    <a:ea typeface="Calibri"/>
                    <a:cs typeface="Calibri"/>
                    <a:sym typeface="Calibri"/>
                  </a:rPr>
                  <a:t>=</a:t>
                </a:r>
                <a:endParaRPr sz="1400"/>
              </a:p>
            </xdr:txBody>
          </xdr:sp>
          <xdr:sp macro="" textlink="">
            <xdr:nvSpPr>
              <xdr:cNvPr id="162" name="Shape 118">
                <a:extLst>
                  <a:ext uri="{FF2B5EF4-FFF2-40B4-BE49-F238E27FC236}">
                    <a16:creationId xmlns:a16="http://schemas.microsoft.com/office/drawing/2014/main" id="{00000000-0008-0000-0600-0000A2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Ponderación de % Avance  Obras diseñadas </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 de Obras de protección diseñadas  (100%)</a:t>
                </a:r>
                <a:endParaRPr sz="1400"/>
              </a:p>
            </xdr:txBody>
          </xdr:sp>
        </xdr:grpSp>
      </xdr:grpSp>
    </xdr:grpSp>
    <xdr:clientData fLocksWithSheet="0"/>
  </xdr:oneCellAnchor>
  <xdr:oneCellAnchor>
    <xdr:from>
      <xdr:col>1</xdr:col>
      <xdr:colOff>2714625</xdr:colOff>
      <xdr:row>53</xdr:row>
      <xdr:rowOff>219075</xdr:rowOff>
    </xdr:from>
    <xdr:ext cx="3657600" cy="485775"/>
    <xdr:grpSp>
      <xdr:nvGrpSpPr>
        <xdr:cNvPr id="163" name="Shape 2">
          <a:extLst>
            <a:ext uri="{FF2B5EF4-FFF2-40B4-BE49-F238E27FC236}">
              <a16:creationId xmlns:a16="http://schemas.microsoft.com/office/drawing/2014/main" id="{00000000-0008-0000-0600-0000A3000000}"/>
            </a:ext>
          </a:extLst>
        </xdr:cNvPr>
        <xdr:cNvGrpSpPr/>
      </xdr:nvGrpSpPr>
      <xdr:grpSpPr>
        <a:xfrm>
          <a:off x="3028950" y="46139100"/>
          <a:ext cx="3657600" cy="485775"/>
          <a:chOff x="3517200" y="3537113"/>
          <a:chExt cx="3657600" cy="485775"/>
        </a:xfrm>
      </xdr:grpSpPr>
      <xdr:grpSp>
        <xdr:nvGrpSpPr>
          <xdr:cNvPr id="164" name="Shape 119">
            <a:extLst>
              <a:ext uri="{FF2B5EF4-FFF2-40B4-BE49-F238E27FC236}">
                <a16:creationId xmlns:a16="http://schemas.microsoft.com/office/drawing/2014/main" id="{00000000-0008-0000-0600-0000A4000000}"/>
              </a:ext>
            </a:extLst>
          </xdr:cNvPr>
          <xdr:cNvGrpSpPr/>
        </xdr:nvGrpSpPr>
        <xdr:grpSpPr>
          <a:xfrm>
            <a:off x="3517200" y="3537113"/>
            <a:ext cx="3657600" cy="485775"/>
            <a:chOff x="3517200" y="3537113"/>
            <a:chExt cx="3657600" cy="485775"/>
          </a:xfrm>
        </xdr:grpSpPr>
        <xdr:sp macro="" textlink="">
          <xdr:nvSpPr>
            <xdr:cNvPr id="165" name="Shape 4">
              <a:extLst>
                <a:ext uri="{FF2B5EF4-FFF2-40B4-BE49-F238E27FC236}">
                  <a16:creationId xmlns:a16="http://schemas.microsoft.com/office/drawing/2014/main" id="{00000000-0008-0000-0600-0000A5000000}"/>
                </a:ext>
              </a:extLst>
            </xdr:cNvPr>
            <xdr:cNvSpPr/>
          </xdr:nvSpPr>
          <xdr:spPr>
            <a:xfrm>
              <a:off x="3517200" y="3537113"/>
              <a:ext cx="36576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66" name="Shape 120">
              <a:extLst>
                <a:ext uri="{FF2B5EF4-FFF2-40B4-BE49-F238E27FC236}">
                  <a16:creationId xmlns:a16="http://schemas.microsoft.com/office/drawing/2014/main" id="{00000000-0008-0000-0600-0000A6000000}"/>
                </a:ext>
              </a:extLst>
            </xdr:cNvPr>
            <xdr:cNvGrpSpPr/>
          </xdr:nvGrpSpPr>
          <xdr:grpSpPr>
            <a:xfrm>
              <a:off x="3517200" y="3537113"/>
              <a:ext cx="3657600" cy="485775"/>
              <a:chOff x="16954500" y="25025075"/>
              <a:chExt cx="2932042" cy="493642"/>
            </a:xfrm>
          </xdr:grpSpPr>
          <xdr:sp macro="" textlink="">
            <xdr:nvSpPr>
              <xdr:cNvPr id="167" name="Shape 121">
                <a:extLst>
                  <a:ext uri="{FF2B5EF4-FFF2-40B4-BE49-F238E27FC236}">
                    <a16:creationId xmlns:a16="http://schemas.microsoft.com/office/drawing/2014/main" id="{00000000-0008-0000-0600-0000A7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68" name="Shape 122">
                <a:extLst>
                  <a:ext uri="{FF2B5EF4-FFF2-40B4-BE49-F238E27FC236}">
                    <a16:creationId xmlns:a16="http://schemas.microsoft.com/office/drawing/2014/main" id="{00000000-0008-0000-0600-0000A8000000}"/>
                  </a:ext>
                </a:extLst>
              </xdr:cNvPr>
              <xdr:cNvSpPr txBox="1"/>
            </xdr:nvSpPr>
            <xdr:spPr>
              <a:xfrm>
                <a:off x="16954500" y="25131872"/>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CRRF</a:t>
                </a:r>
                <a:r>
                  <a:rPr lang="en-US" sz="1100" b="0">
                    <a:solidFill>
                      <a:schemeClr val="dk1"/>
                    </a:solidFill>
                    <a:latin typeface="Calibri"/>
                    <a:ea typeface="Calibri"/>
                    <a:cs typeface="Calibri"/>
                    <a:sym typeface="Calibri"/>
                  </a:rPr>
                  <a:t>=</a:t>
                </a:r>
                <a:endParaRPr sz="1400"/>
              </a:p>
            </xdr:txBody>
          </xdr:sp>
          <xdr:sp macro="" textlink="">
            <xdr:nvSpPr>
              <xdr:cNvPr id="169" name="Shape 123">
                <a:extLst>
                  <a:ext uri="{FF2B5EF4-FFF2-40B4-BE49-F238E27FC236}">
                    <a16:creationId xmlns:a16="http://schemas.microsoft.com/office/drawing/2014/main" id="{00000000-0008-0000-0600-0000A9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avance contrato reforestación rio Fonce</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Contrato suscrito (100%)</a:t>
                </a:r>
                <a:endParaRPr sz="1400"/>
              </a:p>
            </xdr:txBody>
          </xdr:sp>
        </xdr:grpSp>
      </xdr:grpSp>
    </xdr:grpSp>
    <xdr:clientData fLocksWithSheet="0"/>
  </xdr:oneCellAnchor>
  <xdr:oneCellAnchor>
    <xdr:from>
      <xdr:col>1</xdr:col>
      <xdr:colOff>1714500</xdr:colOff>
      <xdr:row>54</xdr:row>
      <xdr:rowOff>180975</xdr:rowOff>
    </xdr:from>
    <xdr:ext cx="5676900" cy="485775"/>
    <xdr:grpSp>
      <xdr:nvGrpSpPr>
        <xdr:cNvPr id="170" name="Shape 2">
          <a:extLst>
            <a:ext uri="{FF2B5EF4-FFF2-40B4-BE49-F238E27FC236}">
              <a16:creationId xmlns:a16="http://schemas.microsoft.com/office/drawing/2014/main" id="{00000000-0008-0000-0600-0000AA000000}"/>
            </a:ext>
          </a:extLst>
        </xdr:cNvPr>
        <xdr:cNvGrpSpPr/>
      </xdr:nvGrpSpPr>
      <xdr:grpSpPr>
        <a:xfrm>
          <a:off x="2028825" y="47024925"/>
          <a:ext cx="5676900" cy="485775"/>
          <a:chOff x="2507550" y="3537113"/>
          <a:chExt cx="5676900" cy="485775"/>
        </a:xfrm>
      </xdr:grpSpPr>
      <xdr:grpSp>
        <xdr:nvGrpSpPr>
          <xdr:cNvPr id="171" name="Shape 124">
            <a:extLst>
              <a:ext uri="{FF2B5EF4-FFF2-40B4-BE49-F238E27FC236}">
                <a16:creationId xmlns:a16="http://schemas.microsoft.com/office/drawing/2014/main" id="{00000000-0008-0000-0600-0000AB000000}"/>
              </a:ext>
            </a:extLst>
          </xdr:cNvPr>
          <xdr:cNvGrpSpPr/>
        </xdr:nvGrpSpPr>
        <xdr:grpSpPr>
          <a:xfrm>
            <a:off x="2507550" y="3537113"/>
            <a:ext cx="5676900" cy="485775"/>
            <a:chOff x="2507550" y="3537113"/>
            <a:chExt cx="5676900" cy="485775"/>
          </a:xfrm>
        </xdr:grpSpPr>
        <xdr:sp macro="" textlink="">
          <xdr:nvSpPr>
            <xdr:cNvPr id="172" name="Shape 4">
              <a:extLst>
                <a:ext uri="{FF2B5EF4-FFF2-40B4-BE49-F238E27FC236}">
                  <a16:creationId xmlns:a16="http://schemas.microsoft.com/office/drawing/2014/main" id="{00000000-0008-0000-0600-0000AC000000}"/>
                </a:ext>
              </a:extLst>
            </xdr:cNvPr>
            <xdr:cNvSpPr/>
          </xdr:nvSpPr>
          <xdr:spPr>
            <a:xfrm>
              <a:off x="2507550" y="3537113"/>
              <a:ext cx="56769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73" name="Shape 125">
              <a:extLst>
                <a:ext uri="{FF2B5EF4-FFF2-40B4-BE49-F238E27FC236}">
                  <a16:creationId xmlns:a16="http://schemas.microsoft.com/office/drawing/2014/main" id="{00000000-0008-0000-0600-0000AD000000}"/>
                </a:ext>
              </a:extLst>
            </xdr:cNvPr>
            <xdr:cNvGrpSpPr/>
          </xdr:nvGrpSpPr>
          <xdr:grpSpPr>
            <a:xfrm>
              <a:off x="2507550" y="3537113"/>
              <a:ext cx="5676900" cy="485775"/>
              <a:chOff x="16954500" y="25025075"/>
              <a:chExt cx="2932042" cy="493642"/>
            </a:xfrm>
          </xdr:grpSpPr>
          <xdr:sp macro="" textlink="">
            <xdr:nvSpPr>
              <xdr:cNvPr id="174" name="Shape 126">
                <a:extLst>
                  <a:ext uri="{FF2B5EF4-FFF2-40B4-BE49-F238E27FC236}">
                    <a16:creationId xmlns:a16="http://schemas.microsoft.com/office/drawing/2014/main" id="{00000000-0008-0000-0600-0000AE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75" name="Shape 127">
                <a:extLst>
                  <a:ext uri="{FF2B5EF4-FFF2-40B4-BE49-F238E27FC236}">
                    <a16:creationId xmlns:a16="http://schemas.microsoft.com/office/drawing/2014/main" id="{00000000-0008-0000-0600-0000AF000000}"/>
                  </a:ext>
                </a:extLst>
              </xdr:cNvPr>
              <xdr:cNvSpPr txBox="1"/>
            </xdr:nvSpPr>
            <xdr:spPr>
              <a:xfrm>
                <a:off x="16954500" y="25131872"/>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OMRFT</a:t>
                </a:r>
                <a:r>
                  <a:rPr lang="en-US" sz="1100" b="0">
                    <a:solidFill>
                      <a:schemeClr val="dk1"/>
                    </a:solidFill>
                    <a:latin typeface="Calibri"/>
                    <a:ea typeface="Calibri"/>
                    <a:cs typeface="Calibri"/>
                    <a:sym typeface="Calibri"/>
                  </a:rPr>
                  <a:t>=</a:t>
                </a:r>
                <a:endParaRPr sz="1400"/>
              </a:p>
            </xdr:txBody>
          </xdr:sp>
          <xdr:sp macro="" textlink="">
            <xdr:nvSpPr>
              <xdr:cNvPr id="176" name="Shape 128">
                <a:extLst>
                  <a:ext uri="{FF2B5EF4-FFF2-40B4-BE49-F238E27FC236}">
                    <a16:creationId xmlns:a16="http://schemas.microsoft.com/office/drawing/2014/main" id="{00000000-0008-0000-0600-0000B0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ponderación de % avance Obras mitigación  del Riesgo Rio Fonce ejecutado</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Obras mitigación  del Riesgo Rio Fonce planeadas (100%)</a:t>
                </a:r>
                <a:endParaRPr sz="1400"/>
              </a:p>
            </xdr:txBody>
          </xdr:sp>
        </xdr:grpSp>
      </xdr:grpSp>
    </xdr:grpSp>
    <xdr:clientData fLocksWithSheet="0"/>
  </xdr:oneCellAnchor>
  <xdr:oneCellAnchor>
    <xdr:from>
      <xdr:col>1</xdr:col>
      <xdr:colOff>1714500</xdr:colOff>
      <xdr:row>55</xdr:row>
      <xdr:rowOff>200025</xdr:rowOff>
    </xdr:from>
    <xdr:ext cx="5676900" cy="485775"/>
    <xdr:grpSp>
      <xdr:nvGrpSpPr>
        <xdr:cNvPr id="177" name="Shape 2">
          <a:extLst>
            <a:ext uri="{FF2B5EF4-FFF2-40B4-BE49-F238E27FC236}">
              <a16:creationId xmlns:a16="http://schemas.microsoft.com/office/drawing/2014/main" id="{00000000-0008-0000-0600-0000B1000000}"/>
            </a:ext>
          </a:extLst>
        </xdr:cNvPr>
        <xdr:cNvGrpSpPr/>
      </xdr:nvGrpSpPr>
      <xdr:grpSpPr>
        <a:xfrm>
          <a:off x="2028825" y="47967900"/>
          <a:ext cx="5676900" cy="485775"/>
          <a:chOff x="2507550" y="3537113"/>
          <a:chExt cx="5676900" cy="485775"/>
        </a:xfrm>
      </xdr:grpSpPr>
      <xdr:grpSp>
        <xdr:nvGrpSpPr>
          <xdr:cNvPr id="178" name="Shape 129">
            <a:extLst>
              <a:ext uri="{FF2B5EF4-FFF2-40B4-BE49-F238E27FC236}">
                <a16:creationId xmlns:a16="http://schemas.microsoft.com/office/drawing/2014/main" id="{00000000-0008-0000-0600-0000B2000000}"/>
              </a:ext>
            </a:extLst>
          </xdr:cNvPr>
          <xdr:cNvGrpSpPr/>
        </xdr:nvGrpSpPr>
        <xdr:grpSpPr>
          <a:xfrm>
            <a:off x="2507550" y="3537113"/>
            <a:ext cx="5676900" cy="485775"/>
            <a:chOff x="2507550" y="3537113"/>
            <a:chExt cx="5676900" cy="485775"/>
          </a:xfrm>
        </xdr:grpSpPr>
        <xdr:sp macro="" textlink="">
          <xdr:nvSpPr>
            <xdr:cNvPr id="179" name="Shape 4">
              <a:extLst>
                <a:ext uri="{FF2B5EF4-FFF2-40B4-BE49-F238E27FC236}">
                  <a16:creationId xmlns:a16="http://schemas.microsoft.com/office/drawing/2014/main" id="{00000000-0008-0000-0600-0000B3000000}"/>
                </a:ext>
              </a:extLst>
            </xdr:cNvPr>
            <xdr:cNvSpPr/>
          </xdr:nvSpPr>
          <xdr:spPr>
            <a:xfrm>
              <a:off x="2507550" y="3537113"/>
              <a:ext cx="56769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80" name="Shape 130">
              <a:extLst>
                <a:ext uri="{FF2B5EF4-FFF2-40B4-BE49-F238E27FC236}">
                  <a16:creationId xmlns:a16="http://schemas.microsoft.com/office/drawing/2014/main" id="{00000000-0008-0000-0600-0000B4000000}"/>
                </a:ext>
              </a:extLst>
            </xdr:cNvPr>
            <xdr:cNvGrpSpPr/>
          </xdr:nvGrpSpPr>
          <xdr:grpSpPr>
            <a:xfrm>
              <a:off x="2507550" y="3537113"/>
              <a:ext cx="5676900" cy="485775"/>
              <a:chOff x="16954500" y="25025075"/>
              <a:chExt cx="2932042" cy="493642"/>
            </a:xfrm>
          </xdr:grpSpPr>
          <xdr:sp macro="" textlink="">
            <xdr:nvSpPr>
              <xdr:cNvPr id="181" name="Shape 131">
                <a:extLst>
                  <a:ext uri="{FF2B5EF4-FFF2-40B4-BE49-F238E27FC236}">
                    <a16:creationId xmlns:a16="http://schemas.microsoft.com/office/drawing/2014/main" id="{00000000-0008-0000-0600-0000B5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82" name="Shape 132">
                <a:extLst>
                  <a:ext uri="{FF2B5EF4-FFF2-40B4-BE49-F238E27FC236}">
                    <a16:creationId xmlns:a16="http://schemas.microsoft.com/office/drawing/2014/main" id="{00000000-0008-0000-0600-0000B6000000}"/>
                  </a:ext>
                </a:extLst>
              </xdr:cNvPr>
              <xdr:cNvSpPr txBox="1"/>
            </xdr:nvSpPr>
            <xdr:spPr>
              <a:xfrm>
                <a:off x="16954500" y="25131872"/>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OMRFE</a:t>
                </a:r>
                <a:r>
                  <a:rPr lang="en-US" sz="1100" b="0">
                    <a:solidFill>
                      <a:schemeClr val="dk1"/>
                    </a:solidFill>
                    <a:latin typeface="Calibri"/>
                    <a:ea typeface="Calibri"/>
                    <a:cs typeface="Calibri"/>
                    <a:sym typeface="Calibri"/>
                  </a:rPr>
                  <a:t>=</a:t>
                </a:r>
                <a:endParaRPr sz="1400"/>
              </a:p>
            </xdr:txBody>
          </xdr:sp>
          <xdr:sp macro="" textlink="">
            <xdr:nvSpPr>
              <xdr:cNvPr id="183" name="Shape 133">
                <a:extLst>
                  <a:ext uri="{FF2B5EF4-FFF2-40B4-BE49-F238E27FC236}">
                    <a16:creationId xmlns:a16="http://schemas.microsoft.com/office/drawing/2014/main" id="{00000000-0008-0000-0600-0000B7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Cantidad de Obras mitigación  del Riesgo Rio Fonce entregadas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Obras mitigación  del Riesgo Rio Fonce  entregadas planeadas </a:t>
                </a:r>
                <a:endParaRPr sz="1400"/>
              </a:p>
            </xdr:txBody>
          </xdr:sp>
        </xdr:grpSp>
      </xdr:grpSp>
    </xdr:grpSp>
    <xdr:clientData fLocksWithSheet="0"/>
  </xdr:oneCellAnchor>
  <xdr:oneCellAnchor>
    <xdr:from>
      <xdr:col>1</xdr:col>
      <xdr:colOff>3028950</xdr:colOff>
      <xdr:row>56</xdr:row>
      <xdr:rowOff>247650</xdr:rowOff>
    </xdr:from>
    <xdr:ext cx="3028950" cy="485775"/>
    <xdr:grpSp>
      <xdr:nvGrpSpPr>
        <xdr:cNvPr id="184" name="Shape 2">
          <a:extLst>
            <a:ext uri="{FF2B5EF4-FFF2-40B4-BE49-F238E27FC236}">
              <a16:creationId xmlns:a16="http://schemas.microsoft.com/office/drawing/2014/main" id="{00000000-0008-0000-0600-0000B8000000}"/>
            </a:ext>
          </a:extLst>
        </xdr:cNvPr>
        <xdr:cNvGrpSpPr/>
      </xdr:nvGrpSpPr>
      <xdr:grpSpPr>
        <a:xfrm>
          <a:off x="3343275" y="48939450"/>
          <a:ext cx="3028950" cy="485775"/>
          <a:chOff x="3831525" y="3537113"/>
          <a:chExt cx="3028950" cy="485775"/>
        </a:xfrm>
      </xdr:grpSpPr>
      <xdr:grpSp>
        <xdr:nvGrpSpPr>
          <xdr:cNvPr id="185" name="Shape 134">
            <a:extLst>
              <a:ext uri="{FF2B5EF4-FFF2-40B4-BE49-F238E27FC236}">
                <a16:creationId xmlns:a16="http://schemas.microsoft.com/office/drawing/2014/main" id="{00000000-0008-0000-0600-0000B9000000}"/>
              </a:ext>
            </a:extLst>
          </xdr:cNvPr>
          <xdr:cNvGrpSpPr/>
        </xdr:nvGrpSpPr>
        <xdr:grpSpPr>
          <a:xfrm>
            <a:off x="3831525" y="3537113"/>
            <a:ext cx="3028950" cy="485775"/>
            <a:chOff x="3831525" y="3537113"/>
            <a:chExt cx="3028950" cy="485775"/>
          </a:xfrm>
        </xdr:grpSpPr>
        <xdr:sp macro="" textlink="">
          <xdr:nvSpPr>
            <xdr:cNvPr id="186" name="Shape 4">
              <a:extLst>
                <a:ext uri="{FF2B5EF4-FFF2-40B4-BE49-F238E27FC236}">
                  <a16:creationId xmlns:a16="http://schemas.microsoft.com/office/drawing/2014/main" id="{00000000-0008-0000-0600-0000BA000000}"/>
                </a:ext>
              </a:extLst>
            </xdr:cNvPr>
            <xdr:cNvSpPr/>
          </xdr:nvSpPr>
          <xdr:spPr>
            <a:xfrm>
              <a:off x="3831525" y="3537113"/>
              <a:ext cx="30289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87" name="Shape 135">
              <a:extLst>
                <a:ext uri="{FF2B5EF4-FFF2-40B4-BE49-F238E27FC236}">
                  <a16:creationId xmlns:a16="http://schemas.microsoft.com/office/drawing/2014/main" id="{00000000-0008-0000-0600-0000BB000000}"/>
                </a:ext>
              </a:extLst>
            </xdr:cNvPr>
            <xdr:cNvGrpSpPr/>
          </xdr:nvGrpSpPr>
          <xdr:grpSpPr>
            <a:xfrm>
              <a:off x="3831525" y="3537113"/>
              <a:ext cx="3028950" cy="485775"/>
              <a:chOff x="16954500" y="25025075"/>
              <a:chExt cx="2932042" cy="493642"/>
            </a:xfrm>
          </xdr:grpSpPr>
          <xdr:sp macro="" textlink="">
            <xdr:nvSpPr>
              <xdr:cNvPr id="188" name="Shape 136">
                <a:extLst>
                  <a:ext uri="{FF2B5EF4-FFF2-40B4-BE49-F238E27FC236}">
                    <a16:creationId xmlns:a16="http://schemas.microsoft.com/office/drawing/2014/main" id="{00000000-0008-0000-0600-0000BC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89" name="Shape 137">
                <a:extLst>
                  <a:ext uri="{FF2B5EF4-FFF2-40B4-BE49-F238E27FC236}">
                    <a16:creationId xmlns:a16="http://schemas.microsoft.com/office/drawing/2014/main" id="{00000000-0008-0000-0600-0000BD000000}"/>
                  </a:ext>
                </a:extLst>
              </xdr:cNvPr>
              <xdr:cNvSpPr txBox="1"/>
            </xdr:nvSpPr>
            <xdr:spPr>
              <a:xfrm>
                <a:off x="16954500" y="25131872"/>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TRIT</a:t>
                </a:r>
                <a:r>
                  <a:rPr lang="en-US" sz="1100" b="0">
                    <a:solidFill>
                      <a:schemeClr val="dk1"/>
                    </a:solidFill>
                    <a:latin typeface="Calibri"/>
                    <a:ea typeface="Calibri"/>
                    <a:cs typeface="Calibri"/>
                    <a:sym typeface="Calibri"/>
                  </a:rPr>
                  <a:t>=</a:t>
                </a:r>
                <a:endParaRPr sz="1400"/>
              </a:p>
            </xdr:txBody>
          </xdr:sp>
          <xdr:sp macro="" textlink="">
            <xdr:nvSpPr>
              <xdr:cNvPr id="190" name="Shape 138">
                <a:extLst>
                  <a:ext uri="{FF2B5EF4-FFF2-40B4-BE49-F238E27FC236}">
                    <a16:creationId xmlns:a16="http://schemas.microsoft.com/office/drawing/2014/main" id="{00000000-0008-0000-0600-0000BE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Avance tramo I de via ejecutado</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100% Tramo I de via planeado </a:t>
                </a:r>
                <a:endParaRPr sz="1100" u="none"/>
              </a:p>
            </xdr:txBody>
          </xdr:sp>
        </xdr:grpSp>
      </xdr:grpSp>
    </xdr:grpSp>
    <xdr:clientData fLocksWithSheet="0"/>
  </xdr:oneCellAnchor>
  <xdr:oneCellAnchor>
    <xdr:from>
      <xdr:col>1</xdr:col>
      <xdr:colOff>2781300</xdr:colOff>
      <xdr:row>57</xdr:row>
      <xdr:rowOff>228600</xdr:rowOff>
    </xdr:from>
    <xdr:ext cx="3524250" cy="485775"/>
    <xdr:grpSp>
      <xdr:nvGrpSpPr>
        <xdr:cNvPr id="191" name="Shape 2">
          <a:extLst>
            <a:ext uri="{FF2B5EF4-FFF2-40B4-BE49-F238E27FC236}">
              <a16:creationId xmlns:a16="http://schemas.microsoft.com/office/drawing/2014/main" id="{00000000-0008-0000-0600-0000BF000000}"/>
            </a:ext>
          </a:extLst>
        </xdr:cNvPr>
        <xdr:cNvGrpSpPr/>
      </xdr:nvGrpSpPr>
      <xdr:grpSpPr>
        <a:xfrm>
          <a:off x="3095625" y="49844325"/>
          <a:ext cx="3524250" cy="485775"/>
          <a:chOff x="3583875" y="3537113"/>
          <a:chExt cx="3524250" cy="485775"/>
        </a:xfrm>
      </xdr:grpSpPr>
      <xdr:grpSp>
        <xdr:nvGrpSpPr>
          <xdr:cNvPr id="192" name="Shape 139">
            <a:extLst>
              <a:ext uri="{FF2B5EF4-FFF2-40B4-BE49-F238E27FC236}">
                <a16:creationId xmlns:a16="http://schemas.microsoft.com/office/drawing/2014/main" id="{00000000-0008-0000-0600-0000C0000000}"/>
              </a:ext>
            </a:extLst>
          </xdr:cNvPr>
          <xdr:cNvGrpSpPr/>
        </xdr:nvGrpSpPr>
        <xdr:grpSpPr>
          <a:xfrm>
            <a:off x="3583875" y="3537113"/>
            <a:ext cx="3524250" cy="485775"/>
            <a:chOff x="3583875" y="3537113"/>
            <a:chExt cx="3524250" cy="485775"/>
          </a:xfrm>
        </xdr:grpSpPr>
        <xdr:sp macro="" textlink="">
          <xdr:nvSpPr>
            <xdr:cNvPr id="193" name="Shape 4">
              <a:extLst>
                <a:ext uri="{FF2B5EF4-FFF2-40B4-BE49-F238E27FC236}">
                  <a16:creationId xmlns:a16="http://schemas.microsoft.com/office/drawing/2014/main" id="{00000000-0008-0000-0600-0000C1000000}"/>
                </a:ext>
              </a:extLst>
            </xdr:cNvPr>
            <xdr:cNvSpPr/>
          </xdr:nvSpPr>
          <xdr:spPr>
            <a:xfrm>
              <a:off x="3583875" y="3537113"/>
              <a:ext cx="35242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94" name="Shape 140">
              <a:extLst>
                <a:ext uri="{FF2B5EF4-FFF2-40B4-BE49-F238E27FC236}">
                  <a16:creationId xmlns:a16="http://schemas.microsoft.com/office/drawing/2014/main" id="{00000000-0008-0000-0600-0000C2000000}"/>
                </a:ext>
              </a:extLst>
            </xdr:cNvPr>
            <xdr:cNvGrpSpPr/>
          </xdr:nvGrpSpPr>
          <xdr:grpSpPr>
            <a:xfrm>
              <a:off x="3583875" y="3537113"/>
              <a:ext cx="3524250" cy="485775"/>
              <a:chOff x="16954500" y="25025075"/>
              <a:chExt cx="2932042" cy="493642"/>
            </a:xfrm>
          </xdr:grpSpPr>
          <xdr:sp macro="" textlink="">
            <xdr:nvSpPr>
              <xdr:cNvPr id="195" name="Shape 141">
                <a:extLst>
                  <a:ext uri="{FF2B5EF4-FFF2-40B4-BE49-F238E27FC236}">
                    <a16:creationId xmlns:a16="http://schemas.microsoft.com/office/drawing/2014/main" id="{00000000-0008-0000-0600-0000C300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96" name="Shape 142">
                <a:extLst>
                  <a:ext uri="{FF2B5EF4-FFF2-40B4-BE49-F238E27FC236}">
                    <a16:creationId xmlns:a16="http://schemas.microsoft.com/office/drawing/2014/main" id="{00000000-0008-0000-0600-0000C4000000}"/>
                  </a:ext>
                </a:extLst>
              </xdr:cNvPr>
              <xdr:cNvSpPr txBox="1"/>
            </xdr:nvSpPr>
            <xdr:spPr>
              <a:xfrm>
                <a:off x="16954500" y="25131872"/>
                <a:ext cx="505238"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TRIIT</a:t>
                </a:r>
                <a:r>
                  <a:rPr lang="en-US" sz="1100" b="0">
                    <a:solidFill>
                      <a:schemeClr val="dk1"/>
                    </a:solidFill>
                    <a:latin typeface="Calibri"/>
                    <a:ea typeface="Calibri"/>
                    <a:cs typeface="Calibri"/>
                    <a:sym typeface="Calibri"/>
                  </a:rPr>
                  <a:t>=</a:t>
                </a:r>
                <a:endParaRPr sz="1400"/>
              </a:p>
            </xdr:txBody>
          </xdr:sp>
          <xdr:sp macro="" textlink="">
            <xdr:nvSpPr>
              <xdr:cNvPr id="197" name="Shape 143">
                <a:extLst>
                  <a:ext uri="{FF2B5EF4-FFF2-40B4-BE49-F238E27FC236}">
                    <a16:creationId xmlns:a16="http://schemas.microsoft.com/office/drawing/2014/main" id="{00000000-0008-0000-0600-0000C500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Avance tramo II de via ejecutado</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100% de Tramo II de via  </a:t>
                </a:r>
                <a:endParaRPr sz="1100" u="none"/>
              </a:p>
            </xdr:txBody>
          </xdr:sp>
        </xdr:grpSp>
      </xdr:grpSp>
    </xdr:grpSp>
    <xdr:clientData fLocksWithSheet="0"/>
  </xdr:oneCellAnchor>
  <xdr:oneCellAnchor>
    <xdr:from>
      <xdr:col>1</xdr:col>
      <xdr:colOff>3028950</xdr:colOff>
      <xdr:row>58</xdr:row>
      <xdr:rowOff>219075</xdr:rowOff>
    </xdr:from>
    <xdr:ext cx="2971800" cy="485775"/>
    <xdr:grpSp>
      <xdr:nvGrpSpPr>
        <xdr:cNvPr id="198" name="Shape 2">
          <a:extLst>
            <a:ext uri="{FF2B5EF4-FFF2-40B4-BE49-F238E27FC236}">
              <a16:creationId xmlns:a16="http://schemas.microsoft.com/office/drawing/2014/main" id="{00000000-0008-0000-0600-0000C6000000}"/>
            </a:ext>
          </a:extLst>
        </xdr:cNvPr>
        <xdr:cNvGrpSpPr/>
      </xdr:nvGrpSpPr>
      <xdr:grpSpPr>
        <a:xfrm>
          <a:off x="3343275" y="50758725"/>
          <a:ext cx="2971800" cy="485775"/>
          <a:chOff x="3860100" y="3537113"/>
          <a:chExt cx="2971800" cy="485775"/>
        </a:xfrm>
      </xdr:grpSpPr>
      <xdr:grpSp>
        <xdr:nvGrpSpPr>
          <xdr:cNvPr id="199" name="Shape 144">
            <a:extLst>
              <a:ext uri="{FF2B5EF4-FFF2-40B4-BE49-F238E27FC236}">
                <a16:creationId xmlns:a16="http://schemas.microsoft.com/office/drawing/2014/main" id="{00000000-0008-0000-0600-0000C7000000}"/>
              </a:ext>
            </a:extLst>
          </xdr:cNvPr>
          <xdr:cNvGrpSpPr/>
        </xdr:nvGrpSpPr>
        <xdr:grpSpPr>
          <a:xfrm>
            <a:off x="3860100" y="3537113"/>
            <a:ext cx="2971800" cy="485775"/>
            <a:chOff x="3860100" y="3537113"/>
            <a:chExt cx="2971800" cy="485775"/>
          </a:xfrm>
        </xdr:grpSpPr>
        <xdr:sp macro="" textlink="">
          <xdr:nvSpPr>
            <xdr:cNvPr id="200" name="Shape 4">
              <a:extLst>
                <a:ext uri="{FF2B5EF4-FFF2-40B4-BE49-F238E27FC236}">
                  <a16:creationId xmlns:a16="http://schemas.microsoft.com/office/drawing/2014/main" id="{00000000-0008-0000-0600-0000C8000000}"/>
                </a:ext>
              </a:extLst>
            </xdr:cNvPr>
            <xdr:cNvSpPr/>
          </xdr:nvSpPr>
          <xdr:spPr>
            <a:xfrm>
              <a:off x="3860100" y="3537113"/>
              <a:ext cx="29718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01" name="Shape 145">
              <a:extLst>
                <a:ext uri="{FF2B5EF4-FFF2-40B4-BE49-F238E27FC236}">
                  <a16:creationId xmlns:a16="http://schemas.microsoft.com/office/drawing/2014/main" id="{00000000-0008-0000-0600-0000C9000000}"/>
                </a:ext>
              </a:extLst>
            </xdr:cNvPr>
            <xdr:cNvGrpSpPr/>
          </xdr:nvGrpSpPr>
          <xdr:grpSpPr>
            <a:xfrm>
              <a:off x="3860100" y="3537113"/>
              <a:ext cx="2971800" cy="485775"/>
              <a:chOff x="17494139" y="25025075"/>
              <a:chExt cx="2392402" cy="493642"/>
            </a:xfrm>
          </xdr:grpSpPr>
          <xdr:sp macro="" textlink="">
            <xdr:nvSpPr>
              <xdr:cNvPr id="202" name="Shape 146">
                <a:extLst>
                  <a:ext uri="{FF2B5EF4-FFF2-40B4-BE49-F238E27FC236}">
                    <a16:creationId xmlns:a16="http://schemas.microsoft.com/office/drawing/2014/main" id="{00000000-0008-0000-0600-0000CA000000}"/>
                  </a:ext>
                </a:extLst>
              </xdr:cNvPr>
              <xdr:cNvSpPr/>
            </xdr:nvSpPr>
            <xdr:spPr>
              <a:xfrm>
                <a:off x="17494139" y="25025075"/>
                <a:ext cx="23924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03" name="Shape 147">
                <a:extLst>
                  <a:ext uri="{FF2B5EF4-FFF2-40B4-BE49-F238E27FC236}">
                    <a16:creationId xmlns:a16="http://schemas.microsoft.com/office/drawing/2014/main" id="{00000000-0008-0000-0600-0000CB000000}"/>
                  </a:ext>
                </a:extLst>
              </xdr:cNvPr>
              <xdr:cNvSpPr txBox="1"/>
            </xdr:nvSpPr>
            <xdr:spPr>
              <a:xfrm>
                <a:off x="17494139" y="25131872"/>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VMGT</a:t>
                </a:r>
                <a:r>
                  <a:rPr lang="en-US" sz="1100" b="0">
                    <a:solidFill>
                      <a:schemeClr val="dk1"/>
                    </a:solidFill>
                    <a:latin typeface="Calibri"/>
                    <a:ea typeface="Calibri"/>
                    <a:cs typeface="Calibri"/>
                    <a:sym typeface="Calibri"/>
                  </a:rPr>
                  <a:t>=</a:t>
                </a:r>
                <a:endParaRPr sz="1400"/>
              </a:p>
            </xdr:txBody>
          </xdr:sp>
          <xdr:sp macro="" textlink="">
            <xdr:nvSpPr>
              <xdr:cNvPr id="204" name="Shape 148">
                <a:extLst>
                  <a:ext uri="{FF2B5EF4-FFF2-40B4-BE49-F238E27FC236}">
                    <a16:creationId xmlns:a16="http://schemas.microsoft.com/office/drawing/2014/main" id="{00000000-0008-0000-0600-0000CC000000}"/>
                  </a:ext>
                </a:extLst>
              </xdr:cNvPr>
              <xdr:cNvSpPr txBox="1"/>
            </xdr:nvSpPr>
            <xdr:spPr>
              <a:xfrm>
                <a:off x="17937806"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Cantidad de vivendas ejecutadas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viviendas  planeadas  </a:t>
                </a:r>
                <a:endParaRPr sz="1100" u="none"/>
              </a:p>
            </xdr:txBody>
          </xdr:sp>
        </xdr:grpSp>
      </xdr:grpSp>
    </xdr:grpSp>
    <xdr:clientData fLocksWithSheet="0"/>
  </xdr:oneCellAnchor>
  <xdr:oneCellAnchor>
    <xdr:from>
      <xdr:col>1</xdr:col>
      <xdr:colOff>2933700</xdr:colOff>
      <xdr:row>59</xdr:row>
      <xdr:rowOff>238125</xdr:rowOff>
    </xdr:from>
    <xdr:ext cx="3400425" cy="485775"/>
    <xdr:grpSp>
      <xdr:nvGrpSpPr>
        <xdr:cNvPr id="205" name="Shape 2">
          <a:extLst>
            <a:ext uri="{FF2B5EF4-FFF2-40B4-BE49-F238E27FC236}">
              <a16:creationId xmlns:a16="http://schemas.microsoft.com/office/drawing/2014/main" id="{00000000-0008-0000-0600-0000CD000000}"/>
            </a:ext>
          </a:extLst>
        </xdr:cNvPr>
        <xdr:cNvGrpSpPr/>
      </xdr:nvGrpSpPr>
      <xdr:grpSpPr>
        <a:xfrm>
          <a:off x="3248025" y="51701700"/>
          <a:ext cx="3400425" cy="485775"/>
          <a:chOff x="3645788" y="3537113"/>
          <a:chExt cx="3400425" cy="485775"/>
        </a:xfrm>
      </xdr:grpSpPr>
      <xdr:grpSp>
        <xdr:nvGrpSpPr>
          <xdr:cNvPr id="206" name="Shape 149">
            <a:extLst>
              <a:ext uri="{FF2B5EF4-FFF2-40B4-BE49-F238E27FC236}">
                <a16:creationId xmlns:a16="http://schemas.microsoft.com/office/drawing/2014/main" id="{00000000-0008-0000-0600-0000CE000000}"/>
              </a:ext>
            </a:extLst>
          </xdr:cNvPr>
          <xdr:cNvGrpSpPr/>
        </xdr:nvGrpSpPr>
        <xdr:grpSpPr>
          <a:xfrm>
            <a:off x="3645788" y="3537113"/>
            <a:ext cx="3400425" cy="485775"/>
            <a:chOff x="3645788" y="3537113"/>
            <a:chExt cx="3400425" cy="485775"/>
          </a:xfrm>
        </xdr:grpSpPr>
        <xdr:sp macro="" textlink="">
          <xdr:nvSpPr>
            <xdr:cNvPr id="207" name="Shape 4">
              <a:extLst>
                <a:ext uri="{FF2B5EF4-FFF2-40B4-BE49-F238E27FC236}">
                  <a16:creationId xmlns:a16="http://schemas.microsoft.com/office/drawing/2014/main" id="{00000000-0008-0000-0600-0000CF000000}"/>
                </a:ext>
              </a:extLst>
            </xdr:cNvPr>
            <xdr:cNvSpPr/>
          </xdr:nvSpPr>
          <xdr:spPr>
            <a:xfrm>
              <a:off x="3645788" y="3537113"/>
              <a:ext cx="34004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08" name="Shape 150">
              <a:extLst>
                <a:ext uri="{FF2B5EF4-FFF2-40B4-BE49-F238E27FC236}">
                  <a16:creationId xmlns:a16="http://schemas.microsoft.com/office/drawing/2014/main" id="{00000000-0008-0000-0600-0000D0000000}"/>
                </a:ext>
              </a:extLst>
            </xdr:cNvPr>
            <xdr:cNvGrpSpPr/>
          </xdr:nvGrpSpPr>
          <xdr:grpSpPr>
            <a:xfrm>
              <a:off x="3645788" y="3537113"/>
              <a:ext cx="3400425" cy="485775"/>
              <a:chOff x="17494139" y="25025075"/>
              <a:chExt cx="2392402" cy="493642"/>
            </a:xfrm>
          </xdr:grpSpPr>
          <xdr:sp macro="" textlink="">
            <xdr:nvSpPr>
              <xdr:cNvPr id="209" name="Shape 151">
                <a:extLst>
                  <a:ext uri="{FF2B5EF4-FFF2-40B4-BE49-F238E27FC236}">
                    <a16:creationId xmlns:a16="http://schemas.microsoft.com/office/drawing/2014/main" id="{00000000-0008-0000-0600-0000D1000000}"/>
                  </a:ext>
                </a:extLst>
              </xdr:cNvPr>
              <xdr:cNvSpPr/>
            </xdr:nvSpPr>
            <xdr:spPr>
              <a:xfrm>
                <a:off x="17494139" y="25025075"/>
                <a:ext cx="23924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10" name="Shape 152">
                <a:extLst>
                  <a:ext uri="{FF2B5EF4-FFF2-40B4-BE49-F238E27FC236}">
                    <a16:creationId xmlns:a16="http://schemas.microsoft.com/office/drawing/2014/main" id="{00000000-0008-0000-0600-0000D2000000}"/>
                  </a:ext>
                </a:extLst>
              </xdr:cNvPr>
              <xdr:cNvSpPr txBox="1"/>
            </xdr:nvSpPr>
            <xdr:spPr>
              <a:xfrm>
                <a:off x="17494139" y="25131872"/>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VMGE</a:t>
                </a:r>
                <a:r>
                  <a:rPr lang="en-US" sz="1100" b="0">
                    <a:solidFill>
                      <a:schemeClr val="dk1"/>
                    </a:solidFill>
                    <a:latin typeface="Calibri"/>
                    <a:ea typeface="Calibri"/>
                    <a:cs typeface="Calibri"/>
                    <a:sym typeface="Calibri"/>
                  </a:rPr>
                  <a:t>=</a:t>
                </a:r>
                <a:endParaRPr sz="1400"/>
              </a:p>
            </xdr:txBody>
          </xdr:sp>
          <xdr:sp macro="" textlink="">
            <xdr:nvSpPr>
              <xdr:cNvPr id="211" name="Shape 153">
                <a:extLst>
                  <a:ext uri="{FF2B5EF4-FFF2-40B4-BE49-F238E27FC236}">
                    <a16:creationId xmlns:a16="http://schemas.microsoft.com/office/drawing/2014/main" id="{00000000-0008-0000-0600-0000D3000000}"/>
                  </a:ext>
                </a:extLst>
              </xdr:cNvPr>
              <xdr:cNvSpPr txBox="1"/>
            </xdr:nvSpPr>
            <xdr:spPr>
              <a:xfrm>
                <a:off x="17937806"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Cantidad de vivendas entregadas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viviendas  a entregar planeadas  </a:t>
                </a:r>
                <a:endParaRPr sz="1100" u="none"/>
              </a:p>
            </xdr:txBody>
          </xdr:sp>
        </xdr:grpSp>
      </xdr:grpSp>
    </xdr:grpSp>
    <xdr:clientData fLocksWithSheet="0"/>
  </xdr:oneCellAnchor>
  <xdr:oneCellAnchor>
    <xdr:from>
      <xdr:col>1</xdr:col>
      <xdr:colOff>2733675</xdr:colOff>
      <xdr:row>60</xdr:row>
      <xdr:rowOff>200025</xdr:rowOff>
    </xdr:from>
    <xdr:ext cx="3686175" cy="485775"/>
    <xdr:grpSp>
      <xdr:nvGrpSpPr>
        <xdr:cNvPr id="212" name="Shape 2">
          <a:extLst>
            <a:ext uri="{FF2B5EF4-FFF2-40B4-BE49-F238E27FC236}">
              <a16:creationId xmlns:a16="http://schemas.microsoft.com/office/drawing/2014/main" id="{00000000-0008-0000-0600-0000D4000000}"/>
            </a:ext>
          </a:extLst>
        </xdr:cNvPr>
        <xdr:cNvGrpSpPr/>
      </xdr:nvGrpSpPr>
      <xdr:grpSpPr>
        <a:xfrm>
          <a:off x="3048000" y="52587525"/>
          <a:ext cx="3686175" cy="485775"/>
          <a:chOff x="3502913" y="3537113"/>
          <a:chExt cx="3686175" cy="485775"/>
        </a:xfrm>
      </xdr:grpSpPr>
      <xdr:grpSp>
        <xdr:nvGrpSpPr>
          <xdr:cNvPr id="213" name="Shape 154">
            <a:extLst>
              <a:ext uri="{FF2B5EF4-FFF2-40B4-BE49-F238E27FC236}">
                <a16:creationId xmlns:a16="http://schemas.microsoft.com/office/drawing/2014/main" id="{00000000-0008-0000-0600-0000D5000000}"/>
              </a:ext>
            </a:extLst>
          </xdr:cNvPr>
          <xdr:cNvGrpSpPr/>
        </xdr:nvGrpSpPr>
        <xdr:grpSpPr>
          <a:xfrm>
            <a:off x="3502913" y="3537113"/>
            <a:ext cx="3686175" cy="485775"/>
            <a:chOff x="3502913" y="3537113"/>
            <a:chExt cx="3686175" cy="485775"/>
          </a:xfrm>
        </xdr:grpSpPr>
        <xdr:sp macro="" textlink="">
          <xdr:nvSpPr>
            <xdr:cNvPr id="214" name="Shape 4">
              <a:extLst>
                <a:ext uri="{FF2B5EF4-FFF2-40B4-BE49-F238E27FC236}">
                  <a16:creationId xmlns:a16="http://schemas.microsoft.com/office/drawing/2014/main" id="{00000000-0008-0000-0600-0000D6000000}"/>
                </a:ext>
              </a:extLst>
            </xdr:cNvPr>
            <xdr:cNvSpPr/>
          </xdr:nvSpPr>
          <xdr:spPr>
            <a:xfrm>
              <a:off x="3502913" y="3537113"/>
              <a:ext cx="36861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15" name="Shape 155">
              <a:extLst>
                <a:ext uri="{FF2B5EF4-FFF2-40B4-BE49-F238E27FC236}">
                  <a16:creationId xmlns:a16="http://schemas.microsoft.com/office/drawing/2014/main" id="{00000000-0008-0000-0600-0000D7000000}"/>
                </a:ext>
              </a:extLst>
            </xdr:cNvPr>
            <xdr:cNvGrpSpPr/>
          </xdr:nvGrpSpPr>
          <xdr:grpSpPr>
            <a:xfrm>
              <a:off x="3502913" y="3537113"/>
              <a:ext cx="3686175" cy="485775"/>
              <a:chOff x="17494139" y="25025075"/>
              <a:chExt cx="2392402" cy="493642"/>
            </a:xfrm>
          </xdr:grpSpPr>
          <xdr:sp macro="" textlink="">
            <xdr:nvSpPr>
              <xdr:cNvPr id="216" name="Shape 156">
                <a:extLst>
                  <a:ext uri="{FF2B5EF4-FFF2-40B4-BE49-F238E27FC236}">
                    <a16:creationId xmlns:a16="http://schemas.microsoft.com/office/drawing/2014/main" id="{00000000-0008-0000-0600-0000D8000000}"/>
                  </a:ext>
                </a:extLst>
              </xdr:cNvPr>
              <xdr:cNvSpPr/>
            </xdr:nvSpPr>
            <xdr:spPr>
              <a:xfrm>
                <a:off x="17494139" y="25025075"/>
                <a:ext cx="23924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17" name="Shape 157">
                <a:extLst>
                  <a:ext uri="{FF2B5EF4-FFF2-40B4-BE49-F238E27FC236}">
                    <a16:creationId xmlns:a16="http://schemas.microsoft.com/office/drawing/2014/main" id="{00000000-0008-0000-0600-0000D9000000}"/>
                  </a:ext>
                </a:extLst>
              </xdr:cNvPr>
              <xdr:cNvSpPr txBox="1"/>
            </xdr:nvSpPr>
            <xdr:spPr>
              <a:xfrm>
                <a:off x="17494139" y="25131872"/>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OEGT</a:t>
                </a:r>
                <a:r>
                  <a:rPr lang="en-US" sz="1100" b="0">
                    <a:solidFill>
                      <a:schemeClr val="dk1"/>
                    </a:solidFill>
                    <a:latin typeface="Calibri"/>
                    <a:ea typeface="Calibri"/>
                    <a:cs typeface="Calibri"/>
                    <a:sym typeface="Calibri"/>
                  </a:rPr>
                  <a:t>=</a:t>
                </a:r>
                <a:endParaRPr sz="1400"/>
              </a:p>
            </xdr:txBody>
          </xdr:sp>
          <xdr:sp macro="" textlink="">
            <xdr:nvSpPr>
              <xdr:cNvPr id="218" name="Shape 158">
                <a:extLst>
                  <a:ext uri="{FF2B5EF4-FFF2-40B4-BE49-F238E27FC236}">
                    <a16:creationId xmlns:a16="http://schemas.microsoft.com/office/drawing/2014/main" id="{00000000-0008-0000-0600-0000DA000000}"/>
                  </a:ext>
                </a:extLst>
              </xdr:cNvPr>
              <xdr:cNvSpPr txBox="1"/>
            </xdr:nvSpPr>
            <xdr:spPr>
              <a:xfrm>
                <a:off x="17937806"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Cantidad de obras de estabilización ejecutadas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viviendas  a entregar planeadas  </a:t>
                </a:r>
                <a:endParaRPr sz="1100" u="none"/>
              </a:p>
            </xdr:txBody>
          </xdr:sp>
        </xdr:grpSp>
      </xdr:grpSp>
    </xdr:grpSp>
    <xdr:clientData fLocksWithSheet="0"/>
  </xdr:oneCellAnchor>
  <xdr:oneCellAnchor>
    <xdr:from>
      <xdr:col>1</xdr:col>
      <xdr:colOff>2733675</xdr:colOff>
      <xdr:row>61</xdr:row>
      <xdr:rowOff>257175</xdr:rowOff>
    </xdr:from>
    <xdr:ext cx="3686175" cy="485775"/>
    <xdr:grpSp>
      <xdr:nvGrpSpPr>
        <xdr:cNvPr id="219" name="Shape 2">
          <a:extLst>
            <a:ext uri="{FF2B5EF4-FFF2-40B4-BE49-F238E27FC236}">
              <a16:creationId xmlns:a16="http://schemas.microsoft.com/office/drawing/2014/main" id="{00000000-0008-0000-0600-0000DB000000}"/>
            </a:ext>
          </a:extLst>
        </xdr:cNvPr>
        <xdr:cNvGrpSpPr/>
      </xdr:nvGrpSpPr>
      <xdr:grpSpPr>
        <a:xfrm>
          <a:off x="3048000" y="53568600"/>
          <a:ext cx="3686175" cy="485775"/>
          <a:chOff x="3502913" y="3537113"/>
          <a:chExt cx="3686175" cy="485775"/>
        </a:xfrm>
      </xdr:grpSpPr>
      <xdr:grpSp>
        <xdr:nvGrpSpPr>
          <xdr:cNvPr id="220" name="Shape 159">
            <a:extLst>
              <a:ext uri="{FF2B5EF4-FFF2-40B4-BE49-F238E27FC236}">
                <a16:creationId xmlns:a16="http://schemas.microsoft.com/office/drawing/2014/main" id="{00000000-0008-0000-0600-0000DC000000}"/>
              </a:ext>
            </a:extLst>
          </xdr:cNvPr>
          <xdr:cNvGrpSpPr/>
        </xdr:nvGrpSpPr>
        <xdr:grpSpPr>
          <a:xfrm>
            <a:off x="3502913" y="3537113"/>
            <a:ext cx="3686175" cy="485775"/>
            <a:chOff x="3502913" y="3537113"/>
            <a:chExt cx="3686175" cy="485775"/>
          </a:xfrm>
        </xdr:grpSpPr>
        <xdr:sp macro="" textlink="">
          <xdr:nvSpPr>
            <xdr:cNvPr id="221" name="Shape 4">
              <a:extLst>
                <a:ext uri="{FF2B5EF4-FFF2-40B4-BE49-F238E27FC236}">
                  <a16:creationId xmlns:a16="http://schemas.microsoft.com/office/drawing/2014/main" id="{00000000-0008-0000-0600-0000DD000000}"/>
                </a:ext>
              </a:extLst>
            </xdr:cNvPr>
            <xdr:cNvSpPr/>
          </xdr:nvSpPr>
          <xdr:spPr>
            <a:xfrm>
              <a:off x="3502913" y="3537113"/>
              <a:ext cx="36861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22" name="Shape 160">
              <a:extLst>
                <a:ext uri="{FF2B5EF4-FFF2-40B4-BE49-F238E27FC236}">
                  <a16:creationId xmlns:a16="http://schemas.microsoft.com/office/drawing/2014/main" id="{00000000-0008-0000-0600-0000DE000000}"/>
                </a:ext>
              </a:extLst>
            </xdr:cNvPr>
            <xdr:cNvGrpSpPr/>
          </xdr:nvGrpSpPr>
          <xdr:grpSpPr>
            <a:xfrm>
              <a:off x="3502913" y="3537113"/>
              <a:ext cx="3686175" cy="485775"/>
              <a:chOff x="17494139" y="25025075"/>
              <a:chExt cx="2392402" cy="493642"/>
            </a:xfrm>
          </xdr:grpSpPr>
          <xdr:sp macro="" textlink="">
            <xdr:nvSpPr>
              <xdr:cNvPr id="223" name="Shape 161">
                <a:extLst>
                  <a:ext uri="{FF2B5EF4-FFF2-40B4-BE49-F238E27FC236}">
                    <a16:creationId xmlns:a16="http://schemas.microsoft.com/office/drawing/2014/main" id="{00000000-0008-0000-0600-0000DF000000}"/>
                  </a:ext>
                </a:extLst>
              </xdr:cNvPr>
              <xdr:cNvSpPr/>
            </xdr:nvSpPr>
            <xdr:spPr>
              <a:xfrm>
                <a:off x="17494139" y="25025075"/>
                <a:ext cx="23924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24" name="Shape 162">
                <a:extLst>
                  <a:ext uri="{FF2B5EF4-FFF2-40B4-BE49-F238E27FC236}">
                    <a16:creationId xmlns:a16="http://schemas.microsoft.com/office/drawing/2014/main" id="{00000000-0008-0000-0600-0000E0000000}"/>
                  </a:ext>
                </a:extLst>
              </xdr:cNvPr>
              <xdr:cNvSpPr txBox="1"/>
            </xdr:nvSpPr>
            <xdr:spPr>
              <a:xfrm>
                <a:off x="17494139" y="25131872"/>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EMAP</a:t>
                </a:r>
                <a:r>
                  <a:rPr lang="en-US" sz="1100" b="0">
                    <a:solidFill>
                      <a:schemeClr val="dk1"/>
                    </a:solidFill>
                    <a:latin typeface="Calibri"/>
                    <a:ea typeface="Calibri"/>
                    <a:cs typeface="Calibri"/>
                    <a:sym typeface="Calibri"/>
                  </a:rPr>
                  <a:t>=</a:t>
                </a:r>
                <a:endParaRPr sz="1400"/>
              </a:p>
            </xdr:txBody>
          </xdr:sp>
          <xdr:sp macro="" textlink="">
            <xdr:nvSpPr>
              <xdr:cNvPr id="225" name="Shape 163">
                <a:extLst>
                  <a:ext uri="{FF2B5EF4-FFF2-40B4-BE49-F238E27FC236}">
                    <a16:creationId xmlns:a16="http://schemas.microsoft.com/office/drawing/2014/main" id="{00000000-0008-0000-0600-0000E1000000}"/>
                  </a:ext>
                </a:extLst>
              </xdr:cNvPr>
              <xdr:cNvSpPr txBox="1"/>
            </xdr:nvSpPr>
            <xdr:spPr>
              <a:xfrm>
                <a:off x="17937806"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Cantidad de emprendimientos Realizados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emprendimientos planeados  </a:t>
                </a:r>
                <a:endParaRPr sz="1100" u="none"/>
              </a:p>
            </xdr:txBody>
          </xdr:sp>
        </xdr:grpSp>
      </xdr:grpSp>
    </xdr:grpSp>
    <xdr:clientData fLocksWithSheet="0"/>
  </xdr:oneCellAnchor>
  <xdr:oneCellAnchor>
    <xdr:from>
      <xdr:col>1</xdr:col>
      <xdr:colOff>2733675</xdr:colOff>
      <xdr:row>62</xdr:row>
      <xdr:rowOff>228600</xdr:rowOff>
    </xdr:from>
    <xdr:ext cx="3686175" cy="485775"/>
    <xdr:grpSp>
      <xdr:nvGrpSpPr>
        <xdr:cNvPr id="226" name="Shape 2">
          <a:extLst>
            <a:ext uri="{FF2B5EF4-FFF2-40B4-BE49-F238E27FC236}">
              <a16:creationId xmlns:a16="http://schemas.microsoft.com/office/drawing/2014/main" id="{00000000-0008-0000-0600-0000E2000000}"/>
            </a:ext>
          </a:extLst>
        </xdr:cNvPr>
        <xdr:cNvGrpSpPr/>
      </xdr:nvGrpSpPr>
      <xdr:grpSpPr>
        <a:xfrm>
          <a:off x="3048000" y="54463950"/>
          <a:ext cx="3686175" cy="485775"/>
          <a:chOff x="3502913" y="3537113"/>
          <a:chExt cx="3686175" cy="485775"/>
        </a:xfrm>
      </xdr:grpSpPr>
      <xdr:grpSp>
        <xdr:nvGrpSpPr>
          <xdr:cNvPr id="227" name="Shape 164">
            <a:extLst>
              <a:ext uri="{FF2B5EF4-FFF2-40B4-BE49-F238E27FC236}">
                <a16:creationId xmlns:a16="http://schemas.microsoft.com/office/drawing/2014/main" id="{00000000-0008-0000-0600-0000E3000000}"/>
              </a:ext>
            </a:extLst>
          </xdr:cNvPr>
          <xdr:cNvGrpSpPr/>
        </xdr:nvGrpSpPr>
        <xdr:grpSpPr>
          <a:xfrm>
            <a:off x="3502913" y="3537113"/>
            <a:ext cx="3686175" cy="485775"/>
            <a:chOff x="3502913" y="3537113"/>
            <a:chExt cx="3686175" cy="485775"/>
          </a:xfrm>
        </xdr:grpSpPr>
        <xdr:sp macro="" textlink="">
          <xdr:nvSpPr>
            <xdr:cNvPr id="228" name="Shape 4">
              <a:extLst>
                <a:ext uri="{FF2B5EF4-FFF2-40B4-BE49-F238E27FC236}">
                  <a16:creationId xmlns:a16="http://schemas.microsoft.com/office/drawing/2014/main" id="{00000000-0008-0000-0600-0000E4000000}"/>
                </a:ext>
              </a:extLst>
            </xdr:cNvPr>
            <xdr:cNvSpPr/>
          </xdr:nvSpPr>
          <xdr:spPr>
            <a:xfrm>
              <a:off x="3502913" y="3537113"/>
              <a:ext cx="36861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29" name="Shape 165">
              <a:extLst>
                <a:ext uri="{FF2B5EF4-FFF2-40B4-BE49-F238E27FC236}">
                  <a16:creationId xmlns:a16="http://schemas.microsoft.com/office/drawing/2014/main" id="{00000000-0008-0000-0600-0000E5000000}"/>
                </a:ext>
              </a:extLst>
            </xdr:cNvPr>
            <xdr:cNvGrpSpPr/>
          </xdr:nvGrpSpPr>
          <xdr:grpSpPr>
            <a:xfrm>
              <a:off x="3502913" y="3537113"/>
              <a:ext cx="3686175" cy="485775"/>
              <a:chOff x="17494139" y="25025075"/>
              <a:chExt cx="2392402" cy="493642"/>
            </a:xfrm>
          </xdr:grpSpPr>
          <xdr:sp macro="" textlink="">
            <xdr:nvSpPr>
              <xdr:cNvPr id="230" name="Shape 166">
                <a:extLst>
                  <a:ext uri="{FF2B5EF4-FFF2-40B4-BE49-F238E27FC236}">
                    <a16:creationId xmlns:a16="http://schemas.microsoft.com/office/drawing/2014/main" id="{00000000-0008-0000-0600-0000E6000000}"/>
                  </a:ext>
                </a:extLst>
              </xdr:cNvPr>
              <xdr:cNvSpPr/>
            </xdr:nvSpPr>
            <xdr:spPr>
              <a:xfrm>
                <a:off x="17494139" y="25025075"/>
                <a:ext cx="23924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31" name="Shape 167">
                <a:extLst>
                  <a:ext uri="{FF2B5EF4-FFF2-40B4-BE49-F238E27FC236}">
                    <a16:creationId xmlns:a16="http://schemas.microsoft.com/office/drawing/2014/main" id="{00000000-0008-0000-0600-0000E7000000}"/>
                  </a:ext>
                </a:extLst>
              </xdr:cNvPr>
              <xdr:cNvSpPr txBox="1"/>
            </xdr:nvSpPr>
            <xdr:spPr>
              <a:xfrm>
                <a:off x="17494139" y="25131872"/>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IEEH</a:t>
                </a:r>
                <a:r>
                  <a:rPr lang="en-US" sz="1100" b="0">
                    <a:solidFill>
                      <a:schemeClr val="dk1"/>
                    </a:solidFill>
                    <a:latin typeface="Calibri"/>
                    <a:ea typeface="Calibri"/>
                    <a:cs typeface="Calibri"/>
                    <a:sym typeface="Calibri"/>
                  </a:rPr>
                  <a:t>=</a:t>
                </a:r>
                <a:endParaRPr sz="1400"/>
              </a:p>
            </xdr:txBody>
          </xdr:sp>
          <xdr:sp macro="" textlink="">
            <xdr:nvSpPr>
              <xdr:cNvPr id="232" name="Shape 168">
                <a:extLst>
                  <a:ext uri="{FF2B5EF4-FFF2-40B4-BE49-F238E27FC236}">
                    <a16:creationId xmlns:a16="http://schemas.microsoft.com/office/drawing/2014/main" id="{00000000-0008-0000-0600-0000E8000000}"/>
                  </a:ext>
                </a:extLst>
              </xdr:cNvPr>
              <xdr:cNvSpPr txBox="1"/>
            </xdr:nvSpPr>
            <xdr:spPr>
              <a:xfrm>
                <a:off x="17937806"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Inventario de entrega de Estaciones Realizadas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estaciones entregadas planeadas</a:t>
                </a:r>
                <a:endParaRPr sz="1100" u="none"/>
              </a:p>
            </xdr:txBody>
          </xdr:sp>
        </xdr:grpSp>
      </xdr:grpSp>
    </xdr:grpSp>
    <xdr:clientData fLocksWithSheet="0"/>
  </xdr:oneCellAnchor>
  <xdr:oneCellAnchor>
    <xdr:from>
      <xdr:col>1</xdr:col>
      <xdr:colOff>3438525</xdr:colOff>
      <xdr:row>63</xdr:row>
      <xdr:rowOff>190500</xdr:rowOff>
    </xdr:from>
    <xdr:ext cx="2266950" cy="485775"/>
    <xdr:grpSp>
      <xdr:nvGrpSpPr>
        <xdr:cNvPr id="233" name="Shape 2">
          <a:extLst>
            <a:ext uri="{FF2B5EF4-FFF2-40B4-BE49-F238E27FC236}">
              <a16:creationId xmlns:a16="http://schemas.microsoft.com/office/drawing/2014/main" id="{00000000-0008-0000-0600-0000E9000000}"/>
            </a:ext>
          </a:extLst>
        </xdr:cNvPr>
        <xdr:cNvGrpSpPr/>
      </xdr:nvGrpSpPr>
      <xdr:grpSpPr>
        <a:xfrm>
          <a:off x="3752850" y="55349775"/>
          <a:ext cx="2266950" cy="485775"/>
          <a:chOff x="4212525" y="3537113"/>
          <a:chExt cx="2266950" cy="485775"/>
        </a:xfrm>
      </xdr:grpSpPr>
      <xdr:grpSp>
        <xdr:nvGrpSpPr>
          <xdr:cNvPr id="234" name="Shape 169">
            <a:extLst>
              <a:ext uri="{FF2B5EF4-FFF2-40B4-BE49-F238E27FC236}">
                <a16:creationId xmlns:a16="http://schemas.microsoft.com/office/drawing/2014/main" id="{00000000-0008-0000-0600-0000EA000000}"/>
              </a:ext>
            </a:extLst>
          </xdr:cNvPr>
          <xdr:cNvGrpSpPr/>
        </xdr:nvGrpSpPr>
        <xdr:grpSpPr>
          <a:xfrm>
            <a:off x="4212525" y="3537113"/>
            <a:ext cx="2266950" cy="485775"/>
            <a:chOff x="4212525" y="3537113"/>
            <a:chExt cx="2266950" cy="485775"/>
          </a:xfrm>
        </xdr:grpSpPr>
        <xdr:sp macro="" textlink="">
          <xdr:nvSpPr>
            <xdr:cNvPr id="235" name="Shape 4">
              <a:extLst>
                <a:ext uri="{FF2B5EF4-FFF2-40B4-BE49-F238E27FC236}">
                  <a16:creationId xmlns:a16="http://schemas.microsoft.com/office/drawing/2014/main" id="{00000000-0008-0000-0600-0000EB000000}"/>
                </a:ext>
              </a:extLst>
            </xdr:cNvPr>
            <xdr:cNvSpPr/>
          </xdr:nvSpPr>
          <xdr:spPr>
            <a:xfrm>
              <a:off x="4212525" y="3537113"/>
              <a:ext cx="22669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36" name="Shape 170">
              <a:extLst>
                <a:ext uri="{FF2B5EF4-FFF2-40B4-BE49-F238E27FC236}">
                  <a16:creationId xmlns:a16="http://schemas.microsoft.com/office/drawing/2014/main" id="{00000000-0008-0000-0600-0000EC000000}"/>
                </a:ext>
              </a:extLst>
            </xdr:cNvPr>
            <xdr:cNvGrpSpPr/>
          </xdr:nvGrpSpPr>
          <xdr:grpSpPr>
            <a:xfrm>
              <a:off x="4212525" y="3537113"/>
              <a:ext cx="2266950" cy="485775"/>
              <a:chOff x="17494139" y="25025075"/>
              <a:chExt cx="2392402" cy="493642"/>
            </a:xfrm>
          </xdr:grpSpPr>
          <xdr:sp macro="" textlink="">
            <xdr:nvSpPr>
              <xdr:cNvPr id="237" name="Shape 171">
                <a:extLst>
                  <a:ext uri="{FF2B5EF4-FFF2-40B4-BE49-F238E27FC236}">
                    <a16:creationId xmlns:a16="http://schemas.microsoft.com/office/drawing/2014/main" id="{00000000-0008-0000-0600-0000ED000000}"/>
                  </a:ext>
                </a:extLst>
              </xdr:cNvPr>
              <xdr:cNvSpPr/>
            </xdr:nvSpPr>
            <xdr:spPr>
              <a:xfrm>
                <a:off x="17494139" y="25025075"/>
                <a:ext cx="23924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38" name="Shape 172">
                <a:extLst>
                  <a:ext uri="{FF2B5EF4-FFF2-40B4-BE49-F238E27FC236}">
                    <a16:creationId xmlns:a16="http://schemas.microsoft.com/office/drawing/2014/main" id="{00000000-0008-0000-0600-0000EE000000}"/>
                  </a:ext>
                </a:extLst>
              </xdr:cNvPr>
              <xdr:cNvSpPr txBox="1"/>
            </xdr:nvSpPr>
            <xdr:spPr>
              <a:xfrm>
                <a:off x="17494139" y="25131872"/>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CSRS</a:t>
                </a:r>
                <a:r>
                  <a:rPr lang="en-US" sz="1100" b="0">
                    <a:solidFill>
                      <a:schemeClr val="dk1"/>
                    </a:solidFill>
                    <a:latin typeface="Calibri"/>
                    <a:ea typeface="Calibri"/>
                    <a:cs typeface="Calibri"/>
                    <a:sym typeface="Calibri"/>
                  </a:rPr>
                  <a:t>=</a:t>
                </a:r>
                <a:endParaRPr sz="1400"/>
              </a:p>
            </xdr:txBody>
          </xdr:sp>
          <xdr:sp macro="" textlink="">
            <xdr:nvSpPr>
              <xdr:cNvPr id="239" name="Shape 173">
                <a:extLst>
                  <a:ext uri="{FF2B5EF4-FFF2-40B4-BE49-F238E27FC236}">
                    <a16:creationId xmlns:a16="http://schemas.microsoft.com/office/drawing/2014/main" id="{00000000-0008-0000-0600-0000EF000000}"/>
                  </a:ext>
                </a:extLst>
              </xdr:cNvPr>
              <xdr:cNvSpPr txBox="1"/>
            </xdr:nvSpPr>
            <xdr:spPr>
              <a:xfrm>
                <a:off x="17937806"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Avance de contratación</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Contrato suscrito 100%</a:t>
                </a:r>
                <a:endParaRPr sz="1100" u="none"/>
              </a:p>
            </xdr:txBody>
          </xdr:sp>
        </xdr:grpSp>
      </xdr:grpSp>
    </xdr:grpSp>
    <xdr:clientData fLocksWithSheet="0"/>
  </xdr:oneCellAnchor>
  <xdr:oneCellAnchor>
    <xdr:from>
      <xdr:col>1</xdr:col>
      <xdr:colOff>3095625</xdr:colOff>
      <xdr:row>64</xdr:row>
      <xdr:rowOff>219075</xdr:rowOff>
    </xdr:from>
    <xdr:ext cx="2943225" cy="485775"/>
    <xdr:grpSp>
      <xdr:nvGrpSpPr>
        <xdr:cNvPr id="240" name="Shape 2">
          <a:extLst>
            <a:ext uri="{FF2B5EF4-FFF2-40B4-BE49-F238E27FC236}">
              <a16:creationId xmlns:a16="http://schemas.microsoft.com/office/drawing/2014/main" id="{00000000-0008-0000-0600-0000F0000000}"/>
            </a:ext>
          </a:extLst>
        </xdr:cNvPr>
        <xdr:cNvGrpSpPr/>
      </xdr:nvGrpSpPr>
      <xdr:grpSpPr>
        <a:xfrm>
          <a:off x="3409950" y="56302275"/>
          <a:ext cx="2943225" cy="485775"/>
          <a:chOff x="3874388" y="3537113"/>
          <a:chExt cx="2943225" cy="485775"/>
        </a:xfrm>
      </xdr:grpSpPr>
      <xdr:grpSp>
        <xdr:nvGrpSpPr>
          <xdr:cNvPr id="241" name="Shape 174">
            <a:extLst>
              <a:ext uri="{FF2B5EF4-FFF2-40B4-BE49-F238E27FC236}">
                <a16:creationId xmlns:a16="http://schemas.microsoft.com/office/drawing/2014/main" id="{00000000-0008-0000-0600-0000F1000000}"/>
              </a:ext>
            </a:extLst>
          </xdr:cNvPr>
          <xdr:cNvGrpSpPr/>
        </xdr:nvGrpSpPr>
        <xdr:grpSpPr>
          <a:xfrm>
            <a:off x="3874388" y="3537113"/>
            <a:ext cx="2943225" cy="485775"/>
            <a:chOff x="3874388" y="3537113"/>
            <a:chExt cx="2943225" cy="485775"/>
          </a:xfrm>
        </xdr:grpSpPr>
        <xdr:sp macro="" textlink="">
          <xdr:nvSpPr>
            <xdr:cNvPr id="242" name="Shape 4">
              <a:extLst>
                <a:ext uri="{FF2B5EF4-FFF2-40B4-BE49-F238E27FC236}">
                  <a16:creationId xmlns:a16="http://schemas.microsoft.com/office/drawing/2014/main" id="{00000000-0008-0000-0600-0000F2000000}"/>
                </a:ext>
              </a:extLst>
            </xdr:cNvPr>
            <xdr:cNvSpPr/>
          </xdr:nvSpPr>
          <xdr:spPr>
            <a:xfrm>
              <a:off x="3874388" y="3537113"/>
              <a:ext cx="29432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43" name="Shape 175">
              <a:extLst>
                <a:ext uri="{FF2B5EF4-FFF2-40B4-BE49-F238E27FC236}">
                  <a16:creationId xmlns:a16="http://schemas.microsoft.com/office/drawing/2014/main" id="{00000000-0008-0000-0600-0000F3000000}"/>
                </a:ext>
              </a:extLst>
            </xdr:cNvPr>
            <xdr:cNvGrpSpPr/>
          </xdr:nvGrpSpPr>
          <xdr:grpSpPr>
            <a:xfrm>
              <a:off x="3874388" y="3537113"/>
              <a:ext cx="2943225" cy="485775"/>
              <a:chOff x="17494139" y="25025075"/>
              <a:chExt cx="2392402" cy="493642"/>
            </a:xfrm>
          </xdr:grpSpPr>
          <xdr:sp macro="" textlink="">
            <xdr:nvSpPr>
              <xdr:cNvPr id="244" name="Shape 176">
                <a:extLst>
                  <a:ext uri="{FF2B5EF4-FFF2-40B4-BE49-F238E27FC236}">
                    <a16:creationId xmlns:a16="http://schemas.microsoft.com/office/drawing/2014/main" id="{00000000-0008-0000-0600-0000F4000000}"/>
                  </a:ext>
                </a:extLst>
              </xdr:cNvPr>
              <xdr:cNvSpPr/>
            </xdr:nvSpPr>
            <xdr:spPr>
              <a:xfrm>
                <a:off x="17494139" y="25025075"/>
                <a:ext cx="23924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45" name="Shape 177">
                <a:extLst>
                  <a:ext uri="{FF2B5EF4-FFF2-40B4-BE49-F238E27FC236}">
                    <a16:creationId xmlns:a16="http://schemas.microsoft.com/office/drawing/2014/main" id="{00000000-0008-0000-0600-0000F5000000}"/>
                  </a:ext>
                </a:extLst>
              </xdr:cNvPr>
              <xdr:cNvSpPr txBox="1"/>
            </xdr:nvSpPr>
            <xdr:spPr>
              <a:xfrm>
                <a:off x="17494139" y="25131872"/>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IVVR</a:t>
                </a:r>
                <a:r>
                  <a:rPr lang="en-US" sz="1100" b="0">
                    <a:solidFill>
                      <a:schemeClr val="dk1"/>
                    </a:solidFill>
                    <a:latin typeface="Calibri"/>
                    <a:ea typeface="Calibri"/>
                    <a:cs typeface="Calibri"/>
                    <a:sym typeface="Calibri"/>
                  </a:rPr>
                  <a:t>=</a:t>
                </a:r>
                <a:endParaRPr sz="1400"/>
              </a:p>
            </xdr:txBody>
          </xdr:sp>
          <xdr:sp macro="" textlink="">
            <xdr:nvSpPr>
              <xdr:cNvPr id="246" name="Shape 178">
                <a:extLst>
                  <a:ext uri="{FF2B5EF4-FFF2-40B4-BE49-F238E27FC236}">
                    <a16:creationId xmlns:a16="http://schemas.microsoft.com/office/drawing/2014/main" id="{00000000-0008-0000-0600-0000F6000000}"/>
                  </a:ext>
                </a:extLst>
              </xdr:cNvPr>
              <xdr:cNvSpPr txBox="1"/>
            </xdr:nvSpPr>
            <xdr:spPr>
              <a:xfrm>
                <a:off x="17937806"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Informes de visitas Realizadas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informes de visitas planeadas</a:t>
                </a:r>
                <a:endParaRPr sz="1100" u="none"/>
              </a:p>
            </xdr:txBody>
          </xdr:sp>
        </xdr:grpSp>
      </xdr:grpSp>
    </xdr:grpSp>
    <xdr:clientData fLocksWithSheet="0"/>
  </xdr:oneCellAnchor>
  <xdr:oneCellAnchor>
    <xdr:from>
      <xdr:col>1</xdr:col>
      <xdr:colOff>3095625</xdr:colOff>
      <xdr:row>65</xdr:row>
      <xdr:rowOff>257175</xdr:rowOff>
    </xdr:from>
    <xdr:ext cx="2943225" cy="485775"/>
    <xdr:grpSp>
      <xdr:nvGrpSpPr>
        <xdr:cNvPr id="247" name="Shape 2">
          <a:extLst>
            <a:ext uri="{FF2B5EF4-FFF2-40B4-BE49-F238E27FC236}">
              <a16:creationId xmlns:a16="http://schemas.microsoft.com/office/drawing/2014/main" id="{00000000-0008-0000-0600-0000F7000000}"/>
            </a:ext>
          </a:extLst>
        </xdr:cNvPr>
        <xdr:cNvGrpSpPr/>
      </xdr:nvGrpSpPr>
      <xdr:grpSpPr>
        <a:xfrm>
          <a:off x="3409950" y="57264300"/>
          <a:ext cx="2943225" cy="485775"/>
          <a:chOff x="3874388" y="3537113"/>
          <a:chExt cx="2943225" cy="485775"/>
        </a:xfrm>
      </xdr:grpSpPr>
      <xdr:grpSp>
        <xdr:nvGrpSpPr>
          <xdr:cNvPr id="248" name="Shape 179">
            <a:extLst>
              <a:ext uri="{FF2B5EF4-FFF2-40B4-BE49-F238E27FC236}">
                <a16:creationId xmlns:a16="http://schemas.microsoft.com/office/drawing/2014/main" id="{00000000-0008-0000-0600-0000F8000000}"/>
              </a:ext>
            </a:extLst>
          </xdr:cNvPr>
          <xdr:cNvGrpSpPr/>
        </xdr:nvGrpSpPr>
        <xdr:grpSpPr>
          <a:xfrm>
            <a:off x="3874388" y="3537113"/>
            <a:ext cx="2943225" cy="485775"/>
            <a:chOff x="3874388" y="3537113"/>
            <a:chExt cx="2943225" cy="485775"/>
          </a:xfrm>
        </xdr:grpSpPr>
        <xdr:sp macro="" textlink="">
          <xdr:nvSpPr>
            <xdr:cNvPr id="249" name="Shape 4">
              <a:extLst>
                <a:ext uri="{FF2B5EF4-FFF2-40B4-BE49-F238E27FC236}">
                  <a16:creationId xmlns:a16="http://schemas.microsoft.com/office/drawing/2014/main" id="{00000000-0008-0000-0600-0000F9000000}"/>
                </a:ext>
              </a:extLst>
            </xdr:cNvPr>
            <xdr:cNvSpPr/>
          </xdr:nvSpPr>
          <xdr:spPr>
            <a:xfrm>
              <a:off x="3874388" y="3537113"/>
              <a:ext cx="29432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50" name="Shape 180">
              <a:extLst>
                <a:ext uri="{FF2B5EF4-FFF2-40B4-BE49-F238E27FC236}">
                  <a16:creationId xmlns:a16="http://schemas.microsoft.com/office/drawing/2014/main" id="{00000000-0008-0000-0600-0000FA000000}"/>
                </a:ext>
              </a:extLst>
            </xdr:cNvPr>
            <xdr:cNvGrpSpPr/>
          </xdr:nvGrpSpPr>
          <xdr:grpSpPr>
            <a:xfrm>
              <a:off x="3874388" y="3537113"/>
              <a:ext cx="2943225" cy="485775"/>
              <a:chOff x="17494139" y="25025075"/>
              <a:chExt cx="2392402" cy="493642"/>
            </a:xfrm>
          </xdr:grpSpPr>
          <xdr:sp macro="" textlink="">
            <xdr:nvSpPr>
              <xdr:cNvPr id="251" name="Shape 181">
                <a:extLst>
                  <a:ext uri="{FF2B5EF4-FFF2-40B4-BE49-F238E27FC236}">
                    <a16:creationId xmlns:a16="http://schemas.microsoft.com/office/drawing/2014/main" id="{00000000-0008-0000-0600-0000FB000000}"/>
                  </a:ext>
                </a:extLst>
              </xdr:cNvPr>
              <xdr:cNvSpPr/>
            </xdr:nvSpPr>
            <xdr:spPr>
              <a:xfrm>
                <a:off x="17494139" y="25025075"/>
                <a:ext cx="23924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52" name="Shape 182">
                <a:extLst>
                  <a:ext uri="{FF2B5EF4-FFF2-40B4-BE49-F238E27FC236}">
                    <a16:creationId xmlns:a16="http://schemas.microsoft.com/office/drawing/2014/main" id="{00000000-0008-0000-0600-0000FC000000}"/>
                  </a:ext>
                </a:extLst>
              </xdr:cNvPr>
              <xdr:cNvSpPr txBox="1"/>
            </xdr:nvSpPr>
            <xdr:spPr>
              <a:xfrm>
                <a:off x="17494139" y="25131872"/>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EHME</a:t>
                </a:r>
                <a:r>
                  <a:rPr lang="en-US" sz="1100" b="0">
                    <a:solidFill>
                      <a:schemeClr val="dk1"/>
                    </a:solidFill>
                    <a:latin typeface="Calibri"/>
                    <a:ea typeface="Calibri"/>
                    <a:cs typeface="Calibri"/>
                    <a:sym typeface="Calibri"/>
                  </a:rPr>
                  <a:t>=</a:t>
                </a:r>
                <a:endParaRPr sz="1400"/>
              </a:p>
            </xdr:txBody>
          </xdr:sp>
          <xdr:sp macro="" textlink="">
            <xdr:nvSpPr>
              <xdr:cNvPr id="253" name="Shape 183">
                <a:extLst>
                  <a:ext uri="{FF2B5EF4-FFF2-40B4-BE49-F238E27FC236}">
                    <a16:creationId xmlns:a16="http://schemas.microsoft.com/office/drawing/2014/main" id="{00000000-0008-0000-0600-0000FD000000}"/>
                  </a:ext>
                </a:extLst>
              </xdr:cNvPr>
              <xdr:cNvSpPr txBox="1"/>
            </xdr:nvSpPr>
            <xdr:spPr>
              <a:xfrm>
                <a:off x="17937806"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Cantidad de Estaciones instaladas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estaciones planeadas</a:t>
                </a:r>
                <a:endParaRPr sz="1400"/>
              </a:p>
            </xdr:txBody>
          </xdr:sp>
        </xdr:grpSp>
      </xdr:grpSp>
    </xdr:grpSp>
    <xdr:clientData fLocksWithSheet="0"/>
  </xdr:oneCellAnchor>
  <xdr:oneCellAnchor>
    <xdr:from>
      <xdr:col>1</xdr:col>
      <xdr:colOff>2819400</xdr:colOff>
      <xdr:row>66</xdr:row>
      <xdr:rowOff>228600</xdr:rowOff>
    </xdr:from>
    <xdr:ext cx="3505200" cy="485775"/>
    <xdr:grpSp>
      <xdr:nvGrpSpPr>
        <xdr:cNvPr id="254" name="Shape 2">
          <a:extLst>
            <a:ext uri="{FF2B5EF4-FFF2-40B4-BE49-F238E27FC236}">
              <a16:creationId xmlns:a16="http://schemas.microsoft.com/office/drawing/2014/main" id="{00000000-0008-0000-0600-0000FE000000}"/>
            </a:ext>
          </a:extLst>
        </xdr:cNvPr>
        <xdr:cNvGrpSpPr/>
      </xdr:nvGrpSpPr>
      <xdr:grpSpPr>
        <a:xfrm>
          <a:off x="3133725" y="58159650"/>
          <a:ext cx="3505200" cy="485775"/>
          <a:chOff x="3593400" y="3537113"/>
          <a:chExt cx="3505200" cy="485775"/>
        </a:xfrm>
      </xdr:grpSpPr>
      <xdr:grpSp>
        <xdr:nvGrpSpPr>
          <xdr:cNvPr id="255" name="Shape 184">
            <a:extLst>
              <a:ext uri="{FF2B5EF4-FFF2-40B4-BE49-F238E27FC236}">
                <a16:creationId xmlns:a16="http://schemas.microsoft.com/office/drawing/2014/main" id="{00000000-0008-0000-0600-0000FF000000}"/>
              </a:ext>
            </a:extLst>
          </xdr:cNvPr>
          <xdr:cNvGrpSpPr/>
        </xdr:nvGrpSpPr>
        <xdr:grpSpPr>
          <a:xfrm>
            <a:off x="3593400" y="3537113"/>
            <a:ext cx="3505200" cy="485775"/>
            <a:chOff x="3593400" y="3537113"/>
            <a:chExt cx="3505200" cy="485775"/>
          </a:xfrm>
        </xdr:grpSpPr>
        <xdr:sp macro="" textlink="">
          <xdr:nvSpPr>
            <xdr:cNvPr id="256" name="Shape 4">
              <a:extLst>
                <a:ext uri="{FF2B5EF4-FFF2-40B4-BE49-F238E27FC236}">
                  <a16:creationId xmlns:a16="http://schemas.microsoft.com/office/drawing/2014/main" id="{00000000-0008-0000-0600-000000010000}"/>
                </a:ext>
              </a:extLst>
            </xdr:cNvPr>
            <xdr:cNvSpPr/>
          </xdr:nvSpPr>
          <xdr:spPr>
            <a:xfrm>
              <a:off x="3593400" y="3537113"/>
              <a:ext cx="35052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57" name="Shape 185">
              <a:extLst>
                <a:ext uri="{FF2B5EF4-FFF2-40B4-BE49-F238E27FC236}">
                  <a16:creationId xmlns:a16="http://schemas.microsoft.com/office/drawing/2014/main" id="{00000000-0008-0000-0600-000001010000}"/>
                </a:ext>
              </a:extLst>
            </xdr:cNvPr>
            <xdr:cNvGrpSpPr/>
          </xdr:nvGrpSpPr>
          <xdr:grpSpPr>
            <a:xfrm>
              <a:off x="3593400" y="3537113"/>
              <a:ext cx="3505200" cy="485775"/>
              <a:chOff x="17494139" y="25025075"/>
              <a:chExt cx="2392402" cy="493642"/>
            </a:xfrm>
          </xdr:grpSpPr>
          <xdr:sp macro="" textlink="">
            <xdr:nvSpPr>
              <xdr:cNvPr id="258" name="Shape 186">
                <a:extLst>
                  <a:ext uri="{FF2B5EF4-FFF2-40B4-BE49-F238E27FC236}">
                    <a16:creationId xmlns:a16="http://schemas.microsoft.com/office/drawing/2014/main" id="{00000000-0008-0000-0600-000002010000}"/>
                  </a:ext>
                </a:extLst>
              </xdr:cNvPr>
              <xdr:cNvSpPr/>
            </xdr:nvSpPr>
            <xdr:spPr>
              <a:xfrm>
                <a:off x="17494139" y="25025075"/>
                <a:ext cx="23924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59" name="Shape 187">
                <a:extLst>
                  <a:ext uri="{FF2B5EF4-FFF2-40B4-BE49-F238E27FC236}">
                    <a16:creationId xmlns:a16="http://schemas.microsoft.com/office/drawing/2014/main" id="{00000000-0008-0000-0600-000003010000}"/>
                  </a:ext>
                </a:extLst>
              </xdr:cNvPr>
              <xdr:cNvSpPr txBox="1"/>
            </xdr:nvSpPr>
            <xdr:spPr>
              <a:xfrm>
                <a:off x="17494139" y="25131872"/>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HISMJ</a:t>
                </a:r>
                <a:r>
                  <a:rPr lang="en-US" sz="1100" b="0">
                    <a:solidFill>
                      <a:schemeClr val="dk1"/>
                    </a:solidFill>
                    <a:latin typeface="Calibri"/>
                    <a:ea typeface="Calibri"/>
                    <a:cs typeface="Calibri"/>
                    <a:sym typeface="Calibri"/>
                  </a:rPr>
                  <a:t>=</a:t>
                </a:r>
                <a:endParaRPr sz="1400"/>
              </a:p>
            </xdr:txBody>
          </xdr:sp>
          <xdr:sp macro="" textlink="">
            <xdr:nvSpPr>
              <xdr:cNvPr id="260" name="Shape 188">
                <a:extLst>
                  <a:ext uri="{FF2B5EF4-FFF2-40B4-BE49-F238E27FC236}">
                    <a16:creationId xmlns:a16="http://schemas.microsoft.com/office/drawing/2014/main" id="{00000000-0008-0000-0600-000004010000}"/>
                  </a:ext>
                </a:extLst>
              </xdr:cNvPr>
              <xdr:cNvSpPr txBox="1"/>
            </xdr:nvSpPr>
            <xdr:spPr>
              <a:xfrm>
                <a:off x="17937806"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de avance de adquisición de herramienta</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Herramienta Informatica adquirida 100%</a:t>
                </a:r>
                <a:endParaRPr sz="1400"/>
              </a:p>
            </xdr:txBody>
          </xdr:sp>
        </xdr:grpSp>
      </xdr:grpSp>
    </xdr:grpSp>
    <xdr:clientData fLocksWithSheet="0"/>
  </xdr:oneCellAnchor>
  <xdr:oneCellAnchor>
    <xdr:from>
      <xdr:col>1</xdr:col>
      <xdr:colOff>2314575</xdr:colOff>
      <xdr:row>67</xdr:row>
      <xdr:rowOff>190500</xdr:rowOff>
    </xdr:from>
    <xdr:ext cx="4514850" cy="485775"/>
    <xdr:grpSp>
      <xdr:nvGrpSpPr>
        <xdr:cNvPr id="261" name="Shape 2">
          <a:extLst>
            <a:ext uri="{FF2B5EF4-FFF2-40B4-BE49-F238E27FC236}">
              <a16:creationId xmlns:a16="http://schemas.microsoft.com/office/drawing/2014/main" id="{00000000-0008-0000-0600-000005010000}"/>
            </a:ext>
          </a:extLst>
        </xdr:cNvPr>
        <xdr:cNvGrpSpPr/>
      </xdr:nvGrpSpPr>
      <xdr:grpSpPr>
        <a:xfrm>
          <a:off x="2628900" y="59045475"/>
          <a:ext cx="4514850" cy="485775"/>
          <a:chOff x="3088575" y="3537113"/>
          <a:chExt cx="4514850" cy="485775"/>
        </a:xfrm>
      </xdr:grpSpPr>
      <xdr:grpSp>
        <xdr:nvGrpSpPr>
          <xdr:cNvPr id="262" name="Shape 189">
            <a:extLst>
              <a:ext uri="{FF2B5EF4-FFF2-40B4-BE49-F238E27FC236}">
                <a16:creationId xmlns:a16="http://schemas.microsoft.com/office/drawing/2014/main" id="{00000000-0008-0000-0600-000006010000}"/>
              </a:ext>
            </a:extLst>
          </xdr:cNvPr>
          <xdr:cNvGrpSpPr/>
        </xdr:nvGrpSpPr>
        <xdr:grpSpPr>
          <a:xfrm>
            <a:off x="3088575" y="3537113"/>
            <a:ext cx="4514850" cy="485775"/>
            <a:chOff x="3088575" y="3537113"/>
            <a:chExt cx="4514850" cy="485775"/>
          </a:xfrm>
        </xdr:grpSpPr>
        <xdr:sp macro="" textlink="">
          <xdr:nvSpPr>
            <xdr:cNvPr id="263" name="Shape 4">
              <a:extLst>
                <a:ext uri="{FF2B5EF4-FFF2-40B4-BE49-F238E27FC236}">
                  <a16:creationId xmlns:a16="http://schemas.microsoft.com/office/drawing/2014/main" id="{00000000-0008-0000-0600-000007010000}"/>
                </a:ext>
              </a:extLst>
            </xdr:cNvPr>
            <xdr:cNvSpPr/>
          </xdr:nvSpPr>
          <xdr:spPr>
            <a:xfrm>
              <a:off x="3088575" y="3537113"/>
              <a:ext cx="45148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64" name="Shape 190">
              <a:extLst>
                <a:ext uri="{FF2B5EF4-FFF2-40B4-BE49-F238E27FC236}">
                  <a16:creationId xmlns:a16="http://schemas.microsoft.com/office/drawing/2014/main" id="{00000000-0008-0000-0600-000008010000}"/>
                </a:ext>
              </a:extLst>
            </xdr:cNvPr>
            <xdr:cNvGrpSpPr/>
          </xdr:nvGrpSpPr>
          <xdr:grpSpPr>
            <a:xfrm>
              <a:off x="3088575" y="3537113"/>
              <a:ext cx="4514850" cy="485775"/>
              <a:chOff x="17494139" y="25025075"/>
              <a:chExt cx="2392402" cy="493642"/>
            </a:xfrm>
          </xdr:grpSpPr>
          <xdr:sp macro="" textlink="">
            <xdr:nvSpPr>
              <xdr:cNvPr id="265" name="Shape 191">
                <a:extLst>
                  <a:ext uri="{FF2B5EF4-FFF2-40B4-BE49-F238E27FC236}">
                    <a16:creationId xmlns:a16="http://schemas.microsoft.com/office/drawing/2014/main" id="{00000000-0008-0000-0600-000009010000}"/>
                  </a:ext>
                </a:extLst>
              </xdr:cNvPr>
              <xdr:cNvSpPr/>
            </xdr:nvSpPr>
            <xdr:spPr>
              <a:xfrm>
                <a:off x="17494139" y="25025075"/>
                <a:ext cx="23924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66" name="Shape 192">
                <a:extLst>
                  <a:ext uri="{FF2B5EF4-FFF2-40B4-BE49-F238E27FC236}">
                    <a16:creationId xmlns:a16="http://schemas.microsoft.com/office/drawing/2014/main" id="{00000000-0008-0000-0600-00000A010000}"/>
                  </a:ext>
                </a:extLst>
              </xdr:cNvPr>
              <xdr:cNvSpPr txBox="1"/>
            </xdr:nvSpPr>
            <xdr:spPr>
              <a:xfrm>
                <a:off x="17494139" y="25131872"/>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ARAI</a:t>
                </a:r>
                <a:r>
                  <a:rPr lang="en-US" sz="1100" b="0">
                    <a:solidFill>
                      <a:schemeClr val="dk1"/>
                    </a:solidFill>
                    <a:latin typeface="Calibri"/>
                    <a:ea typeface="Calibri"/>
                    <a:cs typeface="Calibri"/>
                    <a:sym typeface="Calibri"/>
                  </a:rPr>
                  <a:t>=</a:t>
                </a:r>
                <a:endParaRPr sz="1400"/>
              </a:p>
            </xdr:txBody>
          </xdr:sp>
          <xdr:sp macro="" textlink="">
            <xdr:nvSpPr>
              <xdr:cNvPr id="267" name="Shape 193">
                <a:extLst>
                  <a:ext uri="{FF2B5EF4-FFF2-40B4-BE49-F238E27FC236}">
                    <a16:creationId xmlns:a16="http://schemas.microsoft.com/office/drawing/2014/main" id="{00000000-0008-0000-0600-00000B010000}"/>
                  </a:ext>
                </a:extLst>
              </xdr:cNvPr>
              <xdr:cNvSpPr txBox="1"/>
            </xdr:nvSpPr>
            <xdr:spPr>
              <a:xfrm>
                <a:off x="17937806"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Informes de analisis de reducción de amenaza  realizados </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Informes de Analisis de reducción de amenazaplaneados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2362200</xdr:colOff>
      <xdr:row>68</xdr:row>
      <xdr:rowOff>219075</xdr:rowOff>
    </xdr:from>
    <xdr:ext cx="4419600" cy="485775"/>
    <xdr:grpSp>
      <xdr:nvGrpSpPr>
        <xdr:cNvPr id="268" name="Shape 2">
          <a:extLst>
            <a:ext uri="{FF2B5EF4-FFF2-40B4-BE49-F238E27FC236}">
              <a16:creationId xmlns:a16="http://schemas.microsoft.com/office/drawing/2014/main" id="{00000000-0008-0000-0600-00000C010000}"/>
            </a:ext>
          </a:extLst>
        </xdr:cNvPr>
        <xdr:cNvGrpSpPr/>
      </xdr:nvGrpSpPr>
      <xdr:grpSpPr>
        <a:xfrm>
          <a:off x="2676525" y="59997975"/>
          <a:ext cx="4419600" cy="485775"/>
          <a:chOff x="3136200" y="3537113"/>
          <a:chExt cx="4419600" cy="485775"/>
        </a:xfrm>
      </xdr:grpSpPr>
      <xdr:grpSp>
        <xdr:nvGrpSpPr>
          <xdr:cNvPr id="269" name="Shape 194">
            <a:extLst>
              <a:ext uri="{FF2B5EF4-FFF2-40B4-BE49-F238E27FC236}">
                <a16:creationId xmlns:a16="http://schemas.microsoft.com/office/drawing/2014/main" id="{00000000-0008-0000-0600-00000D010000}"/>
              </a:ext>
            </a:extLst>
          </xdr:cNvPr>
          <xdr:cNvGrpSpPr/>
        </xdr:nvGrpSpPr>
        <xdr:grpSpPr>
          <a:xfrm>
            <a:off x="3136200" y="3537113"/>
            <a:ext cx="4419600" cy="485775"/>
            <a:chOff x="3136200" y="3537113"/>
            <a:chExt cx="4419600" cy="485775"/>
          </a:xfrm>
        </xdr:grpSpPr>
        <xdr:sp macro="" textlink="">
          <xdr:nvSpPr>
            <xdr:cNvPr id="270" name="Shape 4">
              <a:extLst>
                <a:ext uri="{FF2B5EF4-FFF2-40B4-BE49-F238E27FC236}">
                  <a16:creationId xmlns:a16="http://schemas.microsoft.com/office/drawing/2014/main" id="{00000000-0008-0000-0600-00000E010000}"/>
                </a:ext>
              </a:extLst>
            </xdr:cNvPr>
            <xdr:cNvSpPr/>
          </xdr:nvSpPr>
          <xdr:spPr>
            <a:xfrm>
              <a:off x="3136200" y="3537113"/>
              <a:ext cx="44196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71" name="Shape 195">
              <a:extLst>
                <a:ext uri="{FF2B5EF4-FFF2-40B4-BE49-F238E27FC236}">
                  <a16:creationId xmlns:a16="http://schemas.microsoft.com/office/drawing/2014/main" id="{00000000-0008-0000-0600-00000F010000}"/>
                </a:ext>
              </a:extLst>
            </xdr:cNvPr>
            <xdr:cNvGrpSpPr/>
          </xdr:nvGrpSpPr>
          <xdr:grpSpPr>
            <a:xfrm>
              <a:off x="3136200" y="3537113"/>
              <a:ext cx="4419600" cy="485775"/>
              <a:chOff x="17494139" y="25025075"/>
              <a:chExt cx="2392402" cy="493642"/>
            </a:xfrm>
          </xdr:grpSpPr>
          <xdr:sp macro="" textlink="">
            <xdr:nvSpPr>
              <xdr:cNvPr id="272" name="Shape 196">
                <a:extLst>
                  <a:ext uri="{FF2B5EF4-FFF2-40B4-BE49-F238E27FC236}">
                    <a16:creationId xmlns:a16="http://schemas.microsoft.com/office/drawing/2014/main" id="{00000000-0008-0000-0600-000010010000}"/>
                  </a:ext>
                </a:extLst>
              </xdr:cNvPr>
              <xdr:cNvSpPr/>
            </xdr:nvSpPr>
            <xdr:spPr>
              <a:xfrm>
                <a:off x="17494139" y="25025075"/>
                <a:ext cx="23924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73" name="Shape 197">
                <a:extLst>
                  <a:ext uri="{FF2B5EF4-FFF2-40B4-BE49-F238E27FC236}">
                    <a16:creationId xmlns:a16="http://schemas.microsoft.com/office/drawing/2014/main" id="{00000000-0008-0000-0600-000011010000}"/>
                  </a:ext>
                </a:extLst>
              </xdr:cNvPr>
              <xdr:cNvSpPr txBox="1"/>
            </xdr:nvSpPr>
            <xdr:spPr>
              <a:xfrm>
                <a:off x="17494139" y="25131872"/>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EPIPR</a:t>
                </a:r>
                <a:r>
                  <a:rPr lang="en-US" sz="1100" b="0">
                    <a:solidFill>
                      <a:schemeClr val="dk1"/>
                    </a:solidFill>
                    <a:latin typeface="Calibri"/>
                    <a:ea typeface="Calibri"/>
                    <a:cs typeface="Calibri"/>
                    <a:sym typeface="Calibri"/>
                  </a:rPr>
                  <a:t>=</a:t>
                </a:r>
                <a:endParaRPr sz="1400"/>
              </a:p>
            </xdr:txBody>
          </xdr:sp>
          <xdr:sp macro="" textlink="">
            <xdr:nvSpPr>
              <xdr:cNvPr id="274" name="Shape 198">
                <a:extLst>
                  <a:ext uri="{FF2B5EF4-FFF2-40B4-BE49-F238E27FC236}">
                    <a16:creationId xmlns:a16="http://schemas.microsoft.com/office/drawing/2014/main" id="{00000000-0008-0000-0600-000012010000}"/>
                  </a:ext>
                </a:extLst>
              </xdr:cNvPr>
              <xdr:cNvSpPr txBox="1"/>
            </xdr:nvSpPr>
            <xdr:spPr>
              <a:xfrm>
                <a:off x="17937806"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Estudios de pre-Inversión de proyectos realizados </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Estudios de pre-Inversión de proyectos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2819400</xdr:colOff>
      <xdr:row>69</xdr:row>
      <xdr:rowOff>247650</xdr:rowOff>
    </xdr:from>
    <xdr:ext cx="3505200" cy="485775"/>
    <xdr:grpSp>
      <xdr:nvGrpSpPr>
        <xdr:cNvPr id="275" name="Shape 2">
          <a:extLst>
            <a:ext uri="{FF2B5EF4-FFF2-40B4-BE49-F238E27FC236}">
              <a16:creationId xmlns:a16="http://schemas.microsoft.com/office/drawing/2014/main" id="{00000000-0008-0000-0600-000013010000}"/>
            </a:ext>
          </a:extLst>
        </xdr:cNvPr>
        <xdr:cNvGrpSpPr/>
      </xdr:nvGrpSpPr>
      <xdr:grpSpPr>
        <a:xfrm>
          <a:off x="3133725" y="60950475"/>
          <a:ext cx="3505200" cy="485775"/>
          <a:chOff x="3593400" y="3537113"/>
          <a:chExt cx="3505200" cy="485775"/>
        </a:xfrm>
      </xdr:grpSpPr>
      <xdr:grpSp>
        <xdr:nvGrpSpPr>
          <xdr:cNvPr id="276" name="Shape 199">
            <a:extLst>
              <a:ext uri="{FF2B5EF4-FFF2-40B4-BE49-F238E27FC236}">
                <a16:creationId xmlns:a16="http://schemas.microsoft.com/office/drawing/2014/main" id="{00000000-0008-0000-0600-000014010000}"/>
              </a:ext>
            </a:extLst>
          </xdr:cNvPr>
          <xdr:cNvGrpSpPr/>
        </xdr:nvGrpSpPr>
        <xdr:grpSpPr>
          <a:xfrm>
            <a:off x="3593400" y="3537113"/>
            <a:ext cx="3505200" cy="485775"/>
            <a:chOff x="3593400" y="3537113"/>
            <a:chExt cx="3505200" cy="485775"/>
          </a:xfrm>
        </xdr:grpSpPr>
        <xdr:sp macro="" textlink="">
          <xdr:nvSpPr>
            <xdr:cNvPr id="277" name="Shape 4">
              <a:extLst>
                <a:ext uri="{FF2B5EF4-FFF2-40B4-BE49-F238E27FC236}">
                  <a16:creationId xmlns:a16="http://schemas.microsoft.com/office/drawing/2014/main" id="{00000000-0008-0000-0600-000015010000}"/>
                </a:ext>
              </a:extLst>
            </xdr:cNvPr>
            <xdr:cNvSpPr/>
          </xdr:nvSpPr>
          <xdr:spPr>
            <a:xfrm>
              <a:off x="3593400" y="3537113"/>
              <a:ext cx="35052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78" name="Shape 200">
              <a:extLst>
                <a:ext uri="{FF2B5EF4-FFF2-40B4-BE49-F238E27FC236}">
                  <a16:creationId xmlns:a16="http://schemas.microsoft.com/office/drawing/2014/main" id="{00000000-0008-0000-0600-000016010000}"/>
                </a:ext>
              </a:extLst>
            </xdr:cNvPr>
            <xdr:cNvGrpSpPr/>
          </xdr:nvGrpSpPr>
          <xdr:grpSpPr>
            <a:xfrm>
              <a:off x="3593400" y="3537113"/>
              <a:ext cx="3505200" cy="485775"/>
              <a:chOff x="17494139" y="25025075"/>
              <a:chExt cx="2392402" cy="493642"/>
            </a:xfrm>
          </xdr:grpSpPr>
          <xdr:sp macro="" textlink="">
            <xdr:nvSpPr>
              <xdr:cNvPr id="279" name="Shape 201">
                <a:extLst>
                  <a:ext uri="{FF2B5EF4-FFF2-40B4-BE49-F238E27FC236}">
                    <a16:creationId xmlns:a16="http://schemas.microsoft.com/office/drawing/2014/main" id="{00000000-0008-0000-0600-000017010000}"/>
                  </a:ext>
                </a:extLst>
              </xdr:cNvPr>
              <xdr:cNvSpPr/>
            </xdr:nvSpPr>
            <xdr:spPr>
              <a:xfrm>
                <a:off x="17494139" y="25025075"/>
                <a:ext cx="23924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80" name="Shape 202">
                <a:extLst>
                  <a:ext uri="{FF2B5EF4-FFF2-40B4-BE49-F238E27FC236}">
                    <a16:creationId xmlns:a16="http://schemas.microsoft.com/office/drawing/2014/main" id="{00000000-0008-0000-0600-000018010000}"/>
                  </a:ext>
                </a:extLst>
              </xdr:cNvPr>
              <xdr:cNvSpPr txBox="1"/>
            </xdr:nvSpPr>
            <xdr:spPr>
              <a:xfrm>
                <a:off x="17494139" y="25131872"/>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GEPRC</a:t>
                </a:r>
                <a:r>
                  <a:rPr lang="en-US" sz="1100" b="0">
                    <a:solidFill>
                      <a:schemeClr val="dk1"/>
                    </a:solidFill>
                    <a:latin typeface="Calibri"/>
                    <a:ea typeface="Calibri"/>
                    <a:cs typeface="Calibri"/>
                    <a:sym typeface="Calibri"/>
                  </a:rPr>
                  <a:t>=</a:t>
                </a:r>
                <a:endParaRPr sz="1400"/>
              </a:p>
            </xdr:txBody>
          </xdr:sp>
          <xdr:sp macro="" textlink="">
            <xdr:nvSpPr>
              <xdr:cNvPr id="281" name="Shape 203">
                <a:extLst>
                  <a:ext uri="{FF2B5EF4-FFF2-40B4-BE49-F238E27FC236}">
                    <a16:creationId xmlns:a16="http://schemas.microsoft.com/office/drawing/2014/main" id="{00000000-0008-0000-0600-000019010000}"/>
                  </a:ext>
                </a:extLst>
              </xdr:cNvPr>
              <xdr:cNvSpPr txBox="1"/>
            </xdr:nvSpPr>
            <xdr:spPr>
              <a:xfrm>
                <a:off x="17937806"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Cantidad de Contratos de gerencias realizados </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contratos de gerencias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2952750</xdr:colOff>
      <xdr:row>70</xdr:row>
      <xdr:rowOff>200025</xdr:rowOff>
    </xdr:from>
    <xdr:ext cx="3238500" cy="485775"/>
    <xdr:grpSp>
      <xdr:nvGrpSpPr>
        <xdr:cNvPr id="282" name="Shape 2">
          <a:extLst>
            <a:ext uri="{FF2B5EF4-FFF2-40B4-BE49-F238E27FC236}">
              <a16:creationId xmlns:a16="http://schemas.microsoft.com/office/drawing/2014/main" id="{00000000-0008-0000-0600-00001A010000}"/>
            </a:ext>
          </a:extLst>
        </xdr:cNvPr>
        <xdr:cNvGrpSpPr/>
      </xdr:nvGrpSpPr>
      <xdr:grpSpPr>
        <a:xfrm>
          <a:off x="3267075" y="61826775"/>
          <a:ext cx="3238500" cy="485775"/>
          <a:chOff x="3726750" y="3537113"/>
          <a:chExt cx="3238500" cy="485775"/>
        </a:xfrm>
      </xdr:grpSpPr>
      <xdr:grpSp>
        <xdr:nvGrpSpPr>
          <xdr:cNvPr id="283" name="Shape 204">
            <a:extLst>
              <a:ext uri="{FF2B5EF4-FFF2-40B4-BE49-F238E27FC236}">
                <a16:creationId xmlns:a16="http://schemas.microsoft.com/office/drawing/2014/main" id="{00000000-0008-0000-0600-00001B010000}"/>
              </a:ext>
            </a:extLst>
          </xdr:cNvPr>
          <xdr:cNvGrpSpPr/>
        </xdr:nvGrpSpPr>
        <xdr:grpSpPr>
          <a:xfrm>
            <a:off x="3726750" y="3537113"/>
            <a:ext cx="3238500" cy="485775"/>
            <a:chOff x="3726750" y="3537113"/>
            <a:chExt cx="3238500" cy="485775"/>
          </a:xfrm>
        </xdr:grpSpPr>
        <xdr:sp macro="" textlink="">
          <xdr:nvSpPr>
            <xdr:cNvPr id="284" name="Shape 4">
              <a:extLst>
                <a:ext uri="{FF2B5EF4-FFF2-40B4-BE49-F238E27FC236}">
                  <a16:creationId xmlns:a16="http://schemas.microsoft.com/office/drawing/2014/main" id="{00000000-0008-0000-0600-00001C010000}"/>
                </a:ext>
              </a:extLst>
            </xdr:cNvPr>
            <xdr:cNvSpPr/>
          </xdr:nvSpPr>
          <xdr:spPr>
            <a:xfrm>
              <a:off x="3726750" y="3537113"/>
              <a:ext cx="32385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85" name="Shape 205">
              <a:extLst>
                <a:ext uri="{FF2B5EF4-FFF2-40B4-BE49-F238E27FC236}">
                  <a16:creationId xmlns:a16="http://schemas.microsoft.com/office/drawing/2014/main" id="{00000000-0008-0000-0600-00001D010000}"/>
                </a:ext>
              </a:extLst>
            </xdr:cNvPr>
            <xdr:cNvGrpSpPr/>
          </xdr:nvGrpSpPr>
          <xdr:grpSpPr>
            <a:xfrm>
              <a:off x="3726750" y="3537113"/>
              <a:ext cx="3238500" cy="485775"/>
              <a:chOff x="17494139" y="25025075"/>
              <a:chExt cx="2392402" cy="493642"/>
            </a:xfrm>
          </xdr:grpSpPr>
          <xdr:sp macro="" textlink="">
            <xdr:nvSpPr>
              <xdr:cNvPr id="286" name="Shape 206">
                <a:extLst>
                  <a:ext uri="{FF2B5EF4-FFF2-40B4-BE49-F238E27FC236}">
                    <a16:creationId xmlns:a16="http://schemas.microsoft.com/office/drawing/2014/main" id="{00000000-0008-0000-0600-00001E010000}"/>
                  </a:ext>
                </a:extLst>
              </xdr:cNvPr>
              <xdr:cNvSpPr/>
            </xdr:nvSpPr>
            <xdr:spPr>
              <a:xfrm>
                <a:off x="17494139" y="25025075"/>
                <a:ext cx="23924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87" name="Shape 207">
                <a:extLst>
                  <a:ext uri="{FF2B5EF4-FFF2-40B4-BE49-F238E27FC236}">
                    <a16:creationId xmlns:a16="http://schemas.microsoft.com/office/drawing/2014/main" id="{00000000-0008-0000-0600-00001F010000}"/>
                  </a:ext>
                </a:extLst>
              </xdr:cNvPr>
              <xdr:cNvSpPr txBox="1"/>
            </xdr:nvSpPr>
            <xdr:spPr>
              <a:xfrm>
                <a:off x="17494139" y="25131872"/>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PRET</a:t>
                </a:r>
                <a:r>
                  <a:rPr lang="en-US" sz="1100" b="0">
                    <a:solidFill>
                      <a:schemeClr val="dk1"/>
                    </a:solidFill>
                    <a:latin typeface="Calibri"/>
                    <a:ea typeface="Calibri"/>
                    <a:cs typeface="Calibri"/>
                    <a:sym typeface="Calibri"/>
                  </a:rPr>
                  <a:t>=</a:t>
                </a:r>
                <a:endParaRPr sz="1400"/>
              </a:p>
            </xdr:txBody>
          </xdr:sp>
          <xdr:sp macro="" textlink="">
            <xdr:nvSpPr>
              <xdr:cNvPr id="288" name="Shape 208">
                <a:extLst>
                  <a:ext uri="{FF2B5EF4-FFF2-40B4-BE49-F238E27FC236}">
                    <a16:creationId xmlns:a16="http://schemas.microsoft.com/office/drawing/2014/main" id="{00000000-0008-0000-0600-000020010000}"/>
                  </a:ext>
                </a:extLst>
              </xdr:cNvPr>
              <xdr:cNvSpPr txBox="1"/>
            </xdr:nvSpPr>
            <xdr:spPr>
              <a:xfrm>
                <a:off x="17937806"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Cantidad de proyectos reactivar realizados </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proyectos reactivar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1409700</xdr:colOff>
      <xdr:row>71</xdr:row>
      <xdr:rowOff>219075</xdr:rowOff>
    </xdr:from>
    <xdr:ext cx="6134100" cy="485775"/>
    <xdr:grpSp>
      <xdr:nvGrpSpPr>
        <xdr:cNvPr id="289" name="Shape 2">
          <a:extLst>
            <a:ext uri="{FF2B5EF4-FFF2-40B4-BE49-F238E27FC236}">
              <a16:creationId xmlns:a16="http://schemas.microsoft.com/office/drawing/2014/main" id="{00000000-0008-0000-0600-000021010000}"/>
            </a:ext>
          </a:extLst>
        </xdr:cNvPr>
        <xdr:cNvGrpSpPr/>
      </xdr:nvGrpSpPr>
      <xdr:grpSpPr>
        <a:xfrm>
          <a:off x="1724025" y="62769750"/>
          <a:ext cx="6134100" cy="485775"/>
          <a:chOff x="2278950" y="3537113"/>
          <a:chExt cx="6134100" cy="485775"/>
        </a:xfrm>
      </xdr:grpSpPr>
      <xdr:grpSp>
        <xdr:nvGrpSpPr>
          <xdr:cNvPr id="290" name="Shape 209">
            <a:extLst>
              <a:ext uri="{FF2B5EF4-FFF2-40B4-BE49-F238E27FC236}">
                <a16:creationId xmlns:a16="http://schemas.microsoft.com/office/drawing/2014/main" id="{00000000-0008-0000-0600-000022010000}"/>
              </a:ext>
            </a:extLst>
          </xdr:cNvPr>
          <xdr:cNvGrpSpPr/>
        </xdr:nvGrpSpPr>
        <xdr:grpSpPr>
          <a:xfrm>
            <a:off x="2278950" y="3537113"/>
            <a:ext cx="6134100" cy="485775"/>
            <a:chOff x="2278950" y="3537113"/>
            <a:chExt cx="6134100" cy="485775"/>
          </a:xfrm>
        </xdr:grpSpPr>
        <xdr:sp macro="" textlink="">
          <xdr:nvSpPr>
            <xdr:cNvPr id="291" name="Shape 4">
              <a:extLst>
                <a:ext uri="{FF2B5EF4-FFF2-40B4-BE49-F238E27FC236}">
                  <a16:creationId xmlns:a16="http://schemas.microsoft.com/office/drawing/2014/main" id="{00000000-0008-0000-0600-000023010000}"/>
                </a:ext>
              </a:extLst>
            </xdr:cNvPr>
            <xdr:cNvSpPr/>
          </xdr:nvSpPr>
          <xdr:spPr>
            <a:xfrm>
              <a:off x="2278950" y="3537113"/>
              <a:ext cx="61341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92" name="Shape 210">
              <a:extLst>
                <a:ext uri="{FF2B5EF4-FFF2-40B4-BE49-F238E27FC236}">
                  <a16:creationId xmlns:a16="http://schemas.microsoft.com/office/drawing/2014/main" id="{00000000-0008-0000-0600-000024010000}"/>
                </a:ext>
              </a:extLst>
            </xdr:cNvPr>
            <xdr:cNvGrpSpPr/>
          </xdr:nvGrpSpPr>
          <xdr:grpSpPr>
            <a:xfrm>
              <a:off x="2278950" y="3537113"/>
              <a:ext cx="6134100" cy="485775"/>
              <a:chOff x="17494139" y="25025075"/>
              <a:chExt cx="2320424" cy="493642"/>
            </a:xfrm>
          </xdr:grpSpPr>
          <xdr:sp macro="" textlink="">
            <xdr:nvSpPr>
              <xdr:cNvPr id="293" name="Shape 211">
                <a:extLst>
                  <a:ext uri="{FF2B5EF4-FFF2-40B4-BE49-F238E27FC236}">
                    <a16:creationId xmlns:a16="http://schemas.microsoft.com/office/drawing/2014/main" id="{00000000-0008-0000-0600-000025010000}"/>
                  </a:ext>
                </a:extLst>
              </xdr:cNvPr>
              <xdr:cNvSpPr/>
            </xdr:nvSpPr>
            <xdr:spPr>
              <a:xfrm>
                <a:off x="17494139" y="25025075"/>
                <a:ext cx="23204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94" name="Shape 212">
                <a:extLst>
                  <a:ext uri="{FF2B5EF4-FFF2-40B4-BE49-F238E27FC236}">
                    <a16:creationId xmlns:a16="http://schemas.microsoft.com/office/drawing/2014/main" id="{00000000-0008-0000-0600-000026010000}"/>
                  </a:ext>
                </a:extLst>
              </xdr:cNvPr>
              <xdr:cNvSpPr txBox="1"/>
            </xdr:nvSpPr>
            <xdr:spPr>
              <a:xfrm>
                <a:off x="17494139" y="25131872"/>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EFDAE</a:t>
                </a:r>
                <a:r>
                  <a:rPr lang="en-US" sz="1100" b="0">
                    <a:solidFill>
                      <a:schemeClr val="dk1"/>
                    </a:solidFill>
                    <a:latin typeface="Calibri"/>
                    <a:ea typeface="Calibri"/>
                    <a:cs typeface="Calibri"/>
                    <a:sym typeface="Calibri"/>
                  </a:rPr>
                  <a:t>=</a:t>
                </a:r>
                <a:endParaRPr sz="1400"/>
              </a:p>
            </xdr:txBody>
          </xdr:sp>
          <xdr:sp macro="" textlink="">
            <xdr:nvSpPr>
              <xdr:cNvPr id="295" name="Shape 213">
                <a:extLst>
                  <a:ext uri="{FF2B5EF4-FFF2-40B4-BE49-F238E27FC236}">
                    <a16:creationId xmlns:a16="http://schemas.microsoft.com/office/drawing/2014/main" id="{00000000-0008-0000-0600-000027010000}"/>
                  </a:ext>
                </a:extLst>
              </xdr:cNvPr>
              <xdr:cNvSpPr txBox="1"/>
            </xdr:nvSpPr>
            <xdr:spPr>
              <a:xfrm>
                <a:off x="17865828"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de avance de estudios de factibilidad de distritos de adecuacion de tierras realizados </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estudios de factibilidad de distritos de adecuacion de tierras entregados </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2200275</xdr:colOff>
      <xdr:row>72</xdr:row>
      <xdr:rowOff>228600</xdr:rowOff>
    </xdr:from>
    <xdr:ext cx="4552950" cy="485775"/>
    <xdr:grpSp>
      <xdr:nvGrpSpPr>
        <xdr:cNvPr id="296" name="Shape 2">
          <a:extLst>
            <a:ext uri="{FF2B5EF4-FFF2-40B4-BE49-F238E27FC236}">
              <a16:creationId xmlns:a16="http://schemas.microsoft.com/office/drawing/2014/main" id="{00000000-0008-0000-0600-000028010000}"/>
            </a:ext>
          </a:extLst>
        </xdr:cNvPr>
        <xdr:cNvGrpSpPr/>
      </xdr:nvGrpSpPr>
      <xdr:grpSpPr>
        <a:xfrm>
          <a:off x="2514600" y="63703200"/>
          <a:ext cx="4552950" cy="485775"/>
          <a:chOff x="3069525" y="3537113"/>
          <a:chExt cx="4552950" cy="485775"/>
        </a:xfrm>
      </xdr:grpSpPr>
      <xdr:grpSp>
        <xdr:nvGrpSpPr>
          <xdr:cNvPr id="297" name="Shape 214">
            <a:extLst>
              <a:ext uri="{FF2B5EF4-FFF2-40B4-BE49-F238E27FC236}">
                <a16:creationId xmlns:a16="http://schemas.microsoft.com/office/drawing/2014/main" id="{00000000-0008-0000-0600-000029010000}"/>
              </a:ext>
            </a:extLst>
          </xdr:cNvPr>
          <xdr:cNvGrpSpPr/>
        </xdr:nvGrpSpPr>
        <xdr:grpSpPr>
          <a:xfrm>
            <a:off x="3069525" y="3537113"/>
            <a:ext cx="4552950" cy="485775"/>
            <a:chOff x="3069525" y="3537113"/>
            <a:chExt cx="4552950" cy="485775"/>
          </a:xfrm>
        </xdr:grpSpPr>
        <xdr:sp macro="" textlink="">
          <xdr:nvSpPr>
            <xdr:cNvPr id="298" name="Shape 4">
              <a:extLst>
                <a:ext uri="{FF2B5EF4-FFF2-40B4-BE49-F238E27FC236}">
                  <a16:creationId xmlns:a16="http://schemas.microsoft.com/office/drawing/2014/main" id="{00000000-0008-0000-0600-00002A010000}"/>
                </a:ext>
              </a:extLst>
            </xdr:cNvPr>
            <xdr:cNvSpPr/>
          </xdr:nvSpPr>
          <xdr:spPr>
            <a:xfrm>
              <a:off x="3069525" y="3537113"/>
              <a:ext cx="45529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99" name="Shape 215">
              <a:extLst>
                <a:ext uri="{FF2B5EF4-FFF2-40B4-BE49-F238E27FC236}">
                  <a16:creationId xmlns:a16="http://schemas.microsoft.com/office/drawing/2014/main" id="{00000000-0008-0000-0600-00002B010000}"/>
                </a:ext>
              </a:extLst>
            </xdr:cNvPr>
            <xdr:cNvGrpSpPr/>
          </xdr:nvGrpSpPr>
          <xdr:grpSpPr>
            <a:xfrm>
              <a:off x="3069525" y="3537113"/>
              <a:ext cx="4552950" cy="485775"/>
              <a:chOff x="17494139" y="25025075"/>
              <a:chExt cx="2301906" cy="493642"/>
            </a:xfrm>
          </xdr:grpSpPr>
          <xdr:sp macro="" textlink="">
            <xdr:nvSpPr>
              <xdr:cNvPr id="300" name="Shape 216">
                <a:extLst>
                  <a:ext uri="{FF2B5EF4-FFF2-40B4-BE49-F238E27FC236}">
                    <a16:creationId xmlns:a16="http://schemas.microsoft.com/office/drawing/2014/main" id="{00000000-0008-0000-0600-00002C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01" name="Shape 217">
                <a:extLst>
                  <a:ext uri="{FF2B5EF4-FFF2-40B4-BE49-F238E27FC236}">
                    <a16:creationId xmlns:a16="http://schemas.microsoft.com/office/drawing/2014/main" id="{00000000-0008-0000-0600-00002D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FBPPI</a:t>
                </a:r>
                <a:r>
                  <a:rPr lang="en-US" sz="1100" b="0">
                    <a:solidFill>
                      <a:schemeClr val="dk1"/>
                    </a:solidFill>
                    <a:latin typeface="Calibri"/>
                    <a:ea typeface="Calibri"/>
                    <a:cs typeface="Calibri"/>
                    <a:sym typeface="Calibri"/>
                  </a:rPr>
                  <a:t>=</a:t>
                </a:r>
                <a:endParaRPr sz="1400"/>
              </a:p>
            </xdr:txBody>
          </xdr:sp>
          <xdr:sp macro="" textlink="">
            <xdr:nvSpPr>
              <xdr:cNvPr id="302" name="Shape 218">
                <a:extLst>
                  <a:ext uri="{FF2B5EF4-FFF2-40B4-BE49-F238E27FC236}">
                    <a16:creationId xmlns:a16="http://schemas.microsoft.com/office/drawing/2014/main" id="{00000000-0008-0000-0600-00002E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Cantidad de familias con proyectos productivos implementados </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familias con proyectos productivos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2095500</xdr:colOff>
      <xdr:row>73</xdr:row>
      <xdr:rowOff>190500</xdr:rowOff>
    </xdr:from>
    <xdr:ext cx="5324475" cy="485775"/>
    <xdr:grpSp>
      <xdr:nvGrpSpPr>
        <xdr:cNvPr id="303" name="Shape 2">
          <a:extLst>
            <a:ext uri="{FF2B5EF4-FFF2-40B4-BE49-F238E27FC236}">
              <a16:creationId xmlns:a16="http://schemas.microsoft.com/office/drawing/2014/main" id="{00000000-0008-0000-0600-00002F010000}"/>
            </a:ext>
          </a:extLst>
        </xdr:cNvPr>
        <xdr:cNvGrpSpPr/>
      </xdr:nvGrpSpPr>
      <xdr:grpSpPr>
        <a:xfrm>
          <a:off x="2409825" y="64589025"/>
          <a:ext cx="5324475" cy="485775"/>
          <a:chOff x="2683763" y="3537113"/>
          <a:chExt cx="5324475" cy="485775"/>
        </a:xfrm>
      </xdr:grpSpPr>
      <xdr:grpSp>
        <xdr:nvGrpSpPr>
          <xdr:cNvPr id="304" name="Shape 219">
            <a:extLst>
              <a:ext uri="{FF2B5EF4-FFF2-40B4-BE49-F238E27FC236}">
                <a16:creationId xmlns:a16="http://schemas.microsoft.com/office/drawing/2014/main" id="{00000000-0008-0000-0600-000030010000}"/>
              </a:ext>
            </a:extLst>
          </xdr:cNvPr>
          <xdr:cNvGrpSpPr/>
        </xdr:nvGrpSpPr>
        <xdr:grpSpPr>
          <a:xfrm>
            <a:off x="2683763" y="3537113"/>
            <a:ext cx="5324475" cy="485775"/>
            <a:chOff x="2683763" y="3537113"/>
            <a:chExt cx="5324475" cy="485775"/>
          </a:xfrm>
        </xdr:grpSpPr>
        <xdr:sp macro="" textlink="">
          <xdr:nvSpPr>
            <xdr:cNvPr id="305" name="Shape 4">
              <a:extLst>
                <a:ext uri="{FF2B5EF4-FFF2-40B4-BE49-F238E27FC236}">
                  <a16:creationId xmlns:a16="http://schemas.microsoft.com/office/drawing/2014/main" id="{00000000-0008-0000-0600-000031010000}"/>
                </a:ext>
              </a:extLst>
            </xdr:cNvPr>
            <xdr:cNvSpPr/>
          </xdr:nvSpPr>
          <xdr:spPr>
            <a:xfrm>
              <a:off x="2683763" y="3537113"/>
              <a:ext cx="53244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06" name="Shape 220">
              <a:extLst>
                <a:ext uri="{FF2B5EF4-FFF2-40B4-BE49-F238E27FC236}">
                  <a16:creationId xmlns:a16="http://schemas.microsoft.com/office/drawing/2014/main" id="{00000000-0008-0000-0600-000032010000}"/>
                </a:ext>
              </a:extLst>
            </xdr:cNvPr>
            <xdr:cNvGrpSpPr/>
          </xdr:nvGrpSpPr>
          <xdr:grpSpPr>
            <a:xfrm>
              <a:off x="2683763" y="3537113"/>
              <a:ext cx="5324475" cy="485775"/>
              <a:chOff x="17494139" y="25025075"/>
              <a:chExt cx="2301906" cy="493642"/>
            </a:xfrm>
          </xdr:grpSpPr>
          <xdr:sp macro="" textlink="">
            <xdr:nvSpPr>
              <xdr:cNvPr id="307" name="Shape 221">
                <a:extLst>
                  <a:ext uri="{FF2B5EF4-FFF2-40B4-BE49-F238E27FC236}">
                    <a16:creationId xmlns:a16="http://schemas.microsoft.com/office/drawing/2014/main" id="{00000000-0008-0000-0600-000033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08" name="Shape 222">
                <a:extLst>
                  <a:ext uri="{FF2B5EF4-FFF2-40B4-BE49-F238E27FC236}">
                    <a16:creationId xmlns:a16="http://schemas.microsoft.com/office/drawing/2014/main" id="{00000000-0008-0000-0600-000034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PAISIF</a:t>
                </a:r>
                <a:r>
                  <a:rPr lang="en-US" sz="1100" b="0">
                    <a:solidFill>
                      <a:schemeClr val="dk1"/>
                    </a:solidFill>
                    <a:latin typeface="Calibri"/>
                    <a:ea typeface="Calibri"/>
                    <a:cs typeface="Calibri"/>
                    <a:sym typeface="Calibri"/>
                  </a:rPr>
                  <a:t>=</a:t>
                </a:r>
                <a:endParaRPr sz="1400"/>
              </a:p>
            </xdr:txBody>
          </xdr:sp>
          <xdr:sp macro="" textlink="">
            <xdr:nvSpPr>
              <xdr:cNvPr id="309" name="Shape 223">
                <a:extLst>
                  <a:ext uri="{FF2B5EF4-FFF2-40B4-BE49-F238E27FC236}">
                    <a16:creationId xmlns:a16="http://schemas.microsoft.com/office/drawing/2014/main" id="{00000000-0008-0000-0600-000035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de avance  de planes de  actividades de implementacion  aprobados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 de avance planes de  actividades de implementacion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1428750</xdr:colOff>
      <xdr:row>74</xdr:row>
      <xdr:rowOff>238125</xdr:rowOff>
    </xdr:from>
    <xdr:ext cx="6648450" cy="485775"/>
    <xdr:grpSp>
      <xdr:nvGrpSpPr>
        <xdr:cNvPr id="310" name="Shape 2">
          <a:extLst>
            <a:ext uri="{FF2B5EF4-FFF2-40B4-BE49-F238E27FC236}">
              <a16:creationId xmlns:a16="http://schemas.microsoft.com/office/drawing/2014/main" id="{00000000-0008-0000-0600-000036010000}"/>
            </a:ext>
          </a:extLst>
        </xdr:cNvPr>
        <xdr:cNvGrpSpPr/>
      </xdr:nvGrpSpPr>
      <xdr:grpSpPr>
        <a:xfrm>
          <a:off x="1743075" y="65560575"/>
          <a:ext cx="6648450" cy="485775"/>
          <a:chOff x="2021775" y="3537113"/>
          <a:chExt cx="6648450" cy="485775"/>
        </a:xfrm>
      </xdr:grpSpPr>
      <xdr:grpSp>
        <xdr:nvGrpSpPr>
          <xdr:cNvPr id="311" name="Shape 224">
            <a:extLst>
              <a:ext uri="{FF2B5EF4-FFF2-40B4-BE49-F238E27FC236}">
                <a16:creationId xmlns:a16="http://schemas.microsoft.com/office/drawing/2014/main" id="{00000000-0008-0000-0600-000037010000}"/>
              </a:ext>
            </a:extLst>
          </xdr:cNvPr>
          <xdr:cNvGrpSpPr/>
        </xdr:nvGrpSpPr>
        <xdr:grpSpPr>
          <a:xfrm>
            <a:off x="2021775" y="3537113"/>
            <a:ext cx="6648450" cy="485775"/>
            <a:chOff x="2021775" y="3537113"/>
            <a:chExt cx="6648450" cy="485775"/>
          </a:xfrm>
        </xdr:grpSpPr>
        <xdr:sp macro="" textlink="">
          <xdr:nvSpPr>
            <xdr:cNvPr id="312" name="Shape 4">
              <a:extLst>
                <a:ext uri="{FF2B5EF4-FFF2-40B4-BE49-F238E27FC236}">
                  <a16:creationId xmlns:a16="http://schemas.microsoft.com/office/drawing/2014/main" id="{00000000-0008-0000-0600-000038010000}"/>
                </a:ext>
              </a:extLst>
            </xdr:cNvPr>
            <xdr:cNvSpPr/>
          </xdr:nvSpPr>
          <xdr:spPr>
            <a:xfrm>
              <a:off x="2021775" y="3537113"/>
              <a:ext cx="66484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13" name="Shape 225">
              <a:extLst>
                <a:ext uri="{FF2B5EF4-FFF2-40B4-BE49-F238E27FC236}">
                  <a16:creationId xmlns:a16="http://schemas.microsoft.com/office/drawing/2014/main" id="{00000000-0008-0000-0600-000039010000}"/>
                </a:ext>
              </a:extLst>
            </xdr:cNvPr>
            <xdr:cNvGrpSpPr/>
          </xdr:nvGrpSpPr>
          <xdr:grpSpPr>
            <a:xfrm>
              <a:off x="2021775" y="3537113"/>
              <a:ext cx="6648450" cy="485775"/>
              <a:chOff x="17494139" y="25025075"/>
              <a:chExt cx="2301906" cy="493642"/>
            </a:xfrm>
          </xdr:grpSpPr>
          <xdr:sp macro="" textlink="">
            <xdr:nvSpPr>
              <xdr:cNvPr id="314" name="Shape 226">
                <a:extLst>
                  <a:ext uri="{FF2B5EF4-FFF2-40B4-BE49-F238E27FC236}">
                    <a16:creationId xmlns:a16="http://schemas.microsoft.com/office/drawing/2014/main" id="{00000000-0008-0000-0600-00003A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15" name="Shape 227">
                <a:extLst>
                  <a:ext uri="{FF2B5EF4-FFF2-40B4-BE49-F238E27FC236}">
                    <a16:creationId xmlns:a16="http://schemas.microsoft.com/office/drawing/2014/main" id="{00000000-0008-0000-0600-00003B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IAISIF</a:t>
                </a:r>
                <a:r>
                  <a:rPr lang="en-US" sz="1100" b="0">
                    <a:solidFill>
                      <a:schemeClr val="dk1"/>
                    </a:solidFill>
                    <a:latin typeface="Calibri"/>
                    <a:ea typeface="Calibri"/>
                    <a:cs typeface="Calibri"/>
                    <a:sym typeface="Calibri"/>
                  </a:rPr>
                  <a:t>=</a:t>
                </a:r>
                <a:endParaRPr sz="1400"/>
              </a:p>
            </xdr:txBody>
          </xdr:sp>
          <xdr:sp macro="" textlink="">
            <xdr:nvSpPr>
              <xdr:cNvPr id="316" name="Shape 228">
                <a:extLst>
                  <a:ext uri="{FF2B5EF4-FFF2-40B4-BE49-F238E27FC236}">
                    <a16:creationId xmlns:a16="http://schemas.microsoft.com/office/drawing/2014/main" id="{00000000-0008-0000-0600-00003C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Informe de actividades de implementación, seguimiento y acompañamiento  realizados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Informe de actividades de implementación, seguimiento y acompañamiento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1781175</xdr:colOff>
      <xdr:row>75</xdr:row>
      <xdr:rowOff>219075</xdr:rowOff>
    </xdr:from>
    <xdr:ext cx="5953125" cy="485775"/>
    <xdr:grpSp>
      <xdr:nvGrpSpPr>
        <xdr:cNvPr id="317" name="Shape 2">
          <a:extLst>
            <a:ext uri="{FF2B5EF4-FFF2-40B4-BE49-F238E27FC236}">
              <a16:creationId xmlns:a16="http://schemas.microsoft.com/office/drawing/2014/main" id="{00000000-0008-0000-0600-00003D010000}"/>
            </a:ext>
          </a:extLst>
        </xdr:cNvPr>
        <xdr:cNvGrpSpPr/>
      </xdr:nvGrpSpPr>
      <xdr:grpSpPr>
        <a:xfrm>
          <a:off x="2095500" y="66465450"/>
          <a:ext cx="5953125" cy="485775"/>
          <a:chOff x="2369438" y="3537113"/>
          <a:chExt cx="5953125" cy="485775"/>
        </a:xfrm>
      </xdr:grpSpPr>
      <xdr:grpSp>
        <xdr:nvGrpSpPr>
          <xdr:cNvPr id="318" name="Shape 229">
            <a:extLst>
              <a:ext uri="{FF2B5EF4-FFF2-40B4-BE49-F238E27FC236}">
                <a16:creationId xmlns:a16="http://schemas.microsoft.com/office/drawing/2014/main" id="{00000000-0008-0000-0600-00003E010000}"/>
              </a:ext>
            </a:extLst>
          </xdr:cNvPr>
          <xdr:cNvGrpSpPr/>
        </xdr:nvGrpSpPr>
        <xdr:grpSpPr>
          <a:xfrm>
            <a:off x="2369438" y="3537113"/>
            <a:ext cx="5953125" cy="485775"/>
            <a:chOff x="2369438" y="3537113"/>
            <a:chExt cx="5953125" cy="485775"/>
          </a:xfrm>
        </xdr:grpSpPr>
        <xdr:sp macro="" textlink="">
          <xdr:nvSpPr>
            <xdr:cNvPr id="319" name="Shape 4">
              <a:extLst>
                <a:ext uri="{FF2B5EF4-FFF2-40B4-BE49-F238E27FC236}">
                  <a16:creationId xmlns:a16="http://schemas.microsoft.com/office/drawing/2014/main" id="{00000000-0008-0000-0600-00003F010000}"/>
                </a:ext>
              </a:extLst>
            </xdr:cNvPr>
            <xdr:cNvSpPr/>
          </xdr:nvSpPr>
          <xdr:spPr>
            <a:xfrm>
              <a:off x="2369438" y="3537113"/>
              <a:ext cx="59531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20" name="Shape 230">
              <a:extLst>
                <a:ext uri="{FF2B5EF4-FFF2-40B4-BE49-F238E27FC236}">
                  <a16:creationId xmlns:a16="http://schemas.microsoft.com/office/drawing/2014/main" id="{00000000-0008-0000-0600-000040010000}"/>
                </a:ext>
              </a:extLst>
            </xdr:cNvPr>
            <xdr:cNvGrpSpPr/>
          </xdr:nvGrpSpPr>
          <xdr:grpSpPr>
            <a:xfrm>
              <a:off x="2369438" y="3537113"/>
              <a:ext cx="5953125" cy="485775"/>
              <a:chOff x="17494139" y="25025075"/>
              <a:chExt cx="2301906" cy="493642"/>
            </a:xfrm>
          </xdr:grpSpPr>
          <xdr:sp macro="" textlink="">
            <xdr:nvSpPr>
              <xdr:cNvPr id="321" name="Shape 231">
                <a:extLst>
                  <a:ext uri="{FF2B5EF4-FFF2-40B4-BE49-F238E27FC236}">
                    <a16:creationId xmlns:a16="http://schemas.microsoft.com/office/drawing/2014/main" id="{00000000-0008-0000-0600-000041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22" name="Shape 232">
                <a:extLst>
                  <a:ext uri="{FF2B5EF4-FFF2-40B4-BE49-F238E27FC236}">
                    <a16:creationId xmlns:a16="http://schemas.microsoft.com/office/drawing/2014/main" id="{00000000-0008-0000-0600-000042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PFCM</a:t>
                </a:r>
                <a:r>
                  <a:rPr lang="en-US" sz="1100" b="0">
                    <a:solidFill>
                      <a:schemeClr val="dk1"/>
                    </a:solidFill>
                    <a:latin typeface="Calibri"/>
                    <a:ea typeface="Calibri"/>
                    <a:cs typeface="Calibri"/>
                    <a:sym typeface="Calibri"/>
                  </a:rPr>
                  <a:t>=</a:t>
                </a:r>
                <a:endParaRPr sz="1400"/>
              </a:p>
            </xdr:txBody>
          </xdr:sp>
          <xdr:sp macro="" textlink="">
            <xdr:nvSpPr>
              <xdr:cNvPr id="323" name="Shape 233">
                <a:extLst>
                  <a:ext uri="{FF2B5EF4-FFF2-40B4-BE49-F238E27FC236}">
                    <a16:creationId xmlns:a16="http://schemas.microsoft.com/office/drawing/2014/main" id="{00000000-0008-0000-0600-000043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de avance de planes para el fortalecimiento  de comites municipales realizados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avance de planes para el fortalecimiento  de comites municipales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1695450</xdr:colOff>
      <xdr:row>76</xdr:row>
      <xdr:rowOff>219075</xdr:rowOff>
    </xdr:from>
    <xdr:ext cx="6115050" cy="485775"/>
    <xdr:grpSp>
      <xdr:nvGrpSpPr>
        <xdr:cNvPr id="324" name="Shape 2">
          <a:extLst>
            <a:ext uri="{FF2B5EF4-FFF2-40B4-BE49-F238E27FC236}">
              <a16:creationId xmlns:a16="http://schemas.microsoft.com/office/drawing/2014/main" id="{00000000-0008-0000-0600-000044010000}"/>
            </a:ext>
          </a:extLst>
        </xdr:cNvPr>
        <xdr:cNvGrpSpPr/>
      </xdr:nvGrpSpPr>
      <xdr:grpSpPr>
        <a:xfrm>
          <a:off x="2009775" y="67389375"/>
          <a:ext cx="6115050" cy="485775"/>
          <a:chOff x="2288475" y="3537113"/>
          <a:chExt cx="6115050" cy="485775"/>
        </a:xfrm>
      </xdr:grpSpPr>
      <xdr:grpSp>
        <xdr:nvGrpSpPr>
          <xdr:cNvPr id="325" name="Shape 234">
            <a:extLst>
              <a:ext uri="{FF2B5EF4-FFF2-40B4-BE49-F238E27FC236}">
                <a16:creationId xmlns:a16="http://schemas.microsoft.com/office/drawing/2014/main" id="{00000000-0008-0000-0600-000045010000}"/>
              </a:ext>
            </a:extLst>
          </xdr:cNvPr>
          <xdr:cNvGrpSpPr/>
        </xdr:nvGrpSpPr>
        <xdr:grpSpPr>
          <a:xfrm>
            <a:off x="2288475" y="3537113"/>
            <a:ext cx="6115050" cy="485775"/>
            <a:chOff x="2288475" y="3537113"/>
            <a:chExt cx="6115050" cy="485775"/>
          </a:xfrm>
        </xdr:grpSpPr>
        <xdr:sp macro="" textlink="">
          <xdr:nvSpPr>
            <xdr:cNvPr id="326" name="Shape 4">
              <a:extLst>
                <a:ext uri="{FF2B5EF4-FFF2-40B4-BE49-F238E27FC236}">
                  <a16:creationId xmlns:a16="http://schemas.microsoft.com/office/drawing/2014/main" id="{00000000-0008-0000-0600-000046010000}"/>
                </a:ext>
              </a:extLst>
            </xdr:cNvPr>
            <xdr:cNvSpPr/>
          </xdr:nvSpPr>
          <xdr:spPr>
            <a:xfrm>
              <a:off x="2288475" y="3537113"/>
              <a:ext cx="61150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27" name="Shape 235">
              <a:extLst>
                <a:ext uri="{FF2B5EF4-FFF2-40B4-BE49-F238E27FC236}">
                  <a16:creationId xmlns:a16="http://schemas.microsoft.com/office/drawing/2014/main" id="{00000000-0008-0000-0600-000047010000}"/>
                </a:ext>
              </a:extLst>
            </xdr:cNvPr>
            <xdr:cNvGrpSpPr/>
          </xdr:nvGrpSpPr>
          <xdr:grpSpPr>
            <a:xfrm>
              <a:off x="2288475" y="3537113"/>
              <a:ext cx="6115050" cy="485775"/>
              <a:chOff x="17494139" y="25025075"/>
              <a:chExt cx="2301906" cy="493642"/>
            </a:xfrm>
          </xdr:grpSpPr>
          <xdr:sp macro="" textlink="">
            <xdr:nvSpPr>
              <xdr:cNvPr id="328" name="Shape 236">
                <a:extLst>
                  <a:ext uri="{FF2B5EF4-FFF2-40B4-BE49-F238E27FC236}">
                    <a16:creationId xmlns:a16="http://schemas.microsoft.com/office/drawing/2014/main" id="{00000000-0008-0000-0600-000048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29" name="Shape 237">
                <a:extLst>
                  <a:ext uri="{FF2B5EF4-FFF2-40B4-BE49-F238E27FC236}">
                    <a16:creationId xmlns:a16="http://schemas.microsoft.com/office/drawing/2014/main" id="{00000000-0008-0000-0600-000049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IFCM</a:t>
                </a:r>
                <a:r>
                  <a:rPr lang="en-US" sz="1100" b="0">
                    <a:solidFill>
                      <a:schemeClr val="dk1"/>
                    </a:solidFill>
                    <a:latin typeface="Calibri"/>
                    <a:ea typeface="Calibri"/>
                    <a:cs typeface="Calibri"/>
                    <a:sym typeface="Calibri"/>
                  </a:rPr>
                  <a:t>=</a:t>
                </a:r>
                <a:endParaRPr sz="1400"/>
              </a:p>
            </xdr:txBody>
          </xdr:sp>
          <xdr:sp macro="" textlink="">
            <xdr:nvSpPr>
              <xdr:cNvPr id="330" name="Shape 238">
                <a:extLst>
                  <a:ext uri="{FF2B5EF4-FFF2-40B4-BE49-F238E27FC236}">
                    <a16:creationId xmlns:a16="http://schemas.microsoft.com/office/drawing/2014/main" id="{00000000-0008-0000-0600-00004A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de avance de informes para el fortalecimiento  de comites municipales realizados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avance de informes para el fortalecimiento  de comites municipales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1362075</xdr:colOff>
      <xdr:row>77</xdr:row>
      <xdr:rowOff>200025</xdr:rowOff>
    </xdr:from>
    <xdr:ext cx="6781800" cy="485775"/>
    <xdr:grpSp>
      <xdr:nvGrpSpPr>
        <xdr:cNvPr id="331" name="Shape 2">
          <a:extLst>
            <a:ext uri="{FF2B5EF4-FFF2-40B4-BE49-F238E27FC236}">
              <a16:creationId xmlns:a16="http://schemas.microsoft.com/office/drawing/2014/main" id="{00000000-0008-0000-0600-00004B010000}"/>
            </a:ext>
          </a:extLst>
        </xdr:cNvPr>
        <xdr:cNvGrpSpPr/>
      </xdr:nvGrpSpPr>
      <xdr:grpSpPr>
        <a:xfrm>
          <a:off x="1676400" y="68294250"/>
          <a:ext cx="6781800" cy="485775"/>
          <a:chOff x="1955100" y="3537113"/>
          <a:chExt cx="6781800" cy="485775"/>
        </a:xfrm>
      </xdr:grpSpPr>
      <xdr:grpSp>
        <xdr:nvGrpSpPr>
          <xdr:cNvPr id="332" name="Shape 239">
            <a:extLst>
              <a:ext uri="{FF2B5EF4-FFF2-40B4-BE49-F238E27FC236}">
                <a16:creationId xmlns:a16="http://schemas.microsoft.com/office/drawing/2014/main" id="{00000000-0008-0000-0600-00004C010000}"/>
              </a:ext>
            </a:extLst>
          </xdr:cNvPr>
          <xdr:cNvGrpSpPr/>
        </xdr:nvGrpSpPr>
        <xdr:grpSpPr>
          <a:xfrm>
            <a:off x="1955100" y="3537113"/>
            <a:ext cx="6781800" cy="485775"/>
            <a:chOff x="1955100" y="3537113"/>
            <a:chExt cx="6781800" cy="485775"/>
          </a:xfrm>
        </xdr:grpSpPr>
        <xdr:sp macro="" textlink="">
          <xdr:nvSpPr>
            <xdr:cNvPr id="333" name="Shape 4">
              <a:extLst>
                <a:ext uri="{FF2B5EF4-FFF2-40B4-BE49-F238E27FC236}">
                  <a16:creationId xmlns:a16="http://schemas.microsoft.com/office/drawing/2014/main" id="{00000000-0008-0000-0600-00004D010000}"/>
                </a:ext>
              </a:extLst>
            </xdr:cNvPr>
            <xdr:cNvSpPr/>
          </xdr:nvSpPr>
          <xdr:spPr>
            <a:xfrm>
              <a:off x="1955100" y="3537113"/>
              <a:ext cx="67818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34" name="Shape 240">
              <a:extLst>
                <a:ext uri="{FF2B5EF4-FFF2-40B4-BE49-F238E27FC236}">
                  <a16:creationId xmlns:a16="http://schemas.microsoft.com/office/drawing/2014/main" id="{00000000-0008-0000-0600-00004E010000}"/>
                </a:ext>
              </a:extLst>
            </xdr:cNvPr>
            <xdr:cNvGrpSpPr/>
          </xdr:nvGrpSpPr>
          <xdr:grpSpPr>
            <a:xfrm>
              <a:off x="1955100" y="3537113"/>
              <a:ext cx="6781800" cy="485775"/>
              <a:chOff x="17494139" y="25025075"/>
              <a:chExt cx="2301906" cy="493642"/>
            </a:xfrm>
          </xdr:grpSpPr>
          <xdr:sp macro="" textlink="">
            <xdr:nvSpPr>
              <xdr:cNvPr id="335" name="Shape 241">
                <a:extLst>
                  <a:ext uri="{FF2B5EF4-FFF2-40B4-BE49-F238E27FC236}">
                    <a16:creationId xmlns:a16="http://schemas.microsoft.com/office/drawing/2014/main" id="{00000000-0008-0000-0600-00004F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36" name="Shape 242">
                <a:extLst>
                  <a:ext uri="{FF2B5EF4-FFF2-40B4-BE49-F238E27FC236}">
                    <a16:creationId xmlns:a16="http://schemas.microsoft.com/office/drawing/2014/main" id="{00000000-0008-0000-0600-000050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PFGCR</a:t>
                </a:r>
                <a:r>
                  <a:rPr lang="en-US" sz="1100" b="0">
                    <a:solidFill>
                      <a:schemeClr val="dk1"/>
                    </a:solidFill>
                    <a:latin typeface="Calibri"/>
                    <a:ea typeface="Calibri"/>
                    <a:cs typeface="Calibri"/>
                    <a:sym typeface="Calibri"/>
                  </a:rPr>
                  <a:t>=</a:t>
                </a:r>
                <a:endParaRPr sz="1400"/>
              </a:p>
            </xdr:txBody>
          </xdr:sp>
          <xdr:sp macro="" textlink="">
            <xdr:nvSpPr>
              <xdr:cNvPr id="337" name="Shape 243">
                <a:extLst>
                  <a:ext uri="{FF2B5EF4-FFF2-40B4-BE49-F238E27FC236}">
                    <a16:creationId xmlns:a16="http://schemas.microsoft.com/office/drawing/2014/main" id="{00000000-0008-0000-0600-000051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de avance de Plan para el fortalecimiento de los gestores comunitarios del riesgo realizados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avance de Plan para el fortalecimiento de los gestores comunitarios del riesgoplaneados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1276350</xdr:colOff>
      <xdr:row>78</xdr:row>
      <xdr:rowOff>238125</xdr:rowOff>
    </xdr:from>
    <xdr:ext cx="6962775" cy="485775"/>
    <xdr:grpSp>
      <xdr:nvGrpSpPr>
        <xdr:cNvPr id="338" name="Shape 2">
          <a:extLst>
            <a:ext uri="{FF2B5EF4-FFF2-40B4-BE49-F238E27FC236}">
              <a16:creationId xmlns:a16="http://schemas.microsoft.com/office/drawing/2014/main" id="{00000000-0008-0000-0600-000052010000}"/>
            </a:ext>
          </a:extLst>
        </xdr:cNvPr>
        <xdr:cNvGrpSpPr/>
      </xdr:nvGrpSpPr>
      <xdr:grpSpPr>
        <a:xfrm>
          <a:off x="1590675" y="69256275"/>
          <a:ext cx="6962775" cy="485775"/>
          <a:chOff x="1864613" y="3537113"/>
          <a:chExt cx="6962775" cy="485775"/>
        </a:xfrm>
      </xdr:grpSpPr>
      <xdr:grpSp>
        <xdr:nvGrpSpPr>
          <xdr:cNvPr id="339" name="Shape 244">
            <a:extLst>
              <a:ext uri="{FF2B5EF4-FFF2-40B4-BE49-F238E27FC236}">
                <a16:creationId xmlns:a16="http://schemas.microsoft.com/office/drawing/2014/main" id="{00000000-0008-0000-0600-000053010000}"/>
              </a:ext>
            </a:extLst>
          </xdr:cNvPr>
          <xdr:cNvGrpSpPr/>
        </xdr:nvGrpSpPr>
        <xdr:grpSpPr>
          <a:xfrm>
            <a:off x="1864613" y="3537113"/>
            <a:ext cx="6962775" cy="485775"/>
            <a:chOff x="1864613" y="3537113"/>
            <a:chExt cx="6962775" cy="485775"/>
          </a:xfrm>
        </xdr:grpSpPr>
        <xdr:sp macro="" textlink="">
          <xdr:nvSpPr>
            <xdr:cNvPr id="340" name="Shape 4">
              <a:extLst>
                <a:ext uri="{FF2B5EF4-FFF2-40B4-BE49-F238E27FC236}">
                  <a16:creationId xmlns:a16="http://schemas.microsoft.com/office/drawing/2014/main" id="{00000000-0008-0000-0600-000054010000}"/>
                </a:ext>
              </a:extLst>
            </xdr:cNvPr>
            <xdr:cNvSpPr/>
          </xdr:nvSpPr>
          <xdr:spPr>
            <a:xfrm>
              <a:off x="1864613" y="3537113"/>
              <a:ext cx="69627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41" name="Shape 245">
              <a:extLst>
                <a:ext uri="{FF2B5EF4-FFF2-40B4-BE49-F238E27FC236}">
                  <a16:creationId xmlns:a16="http://schemas.microsoft.com/office/drawing/2014/main" id="{00000000-0008-0000-0600-000055010000}"/>
                </a:ext>
              </a:extLst>
            </xdr:cNvPr>
            <xdr:cNvGrpSpPr/>
          </xdr:nvGrpSpPr>
          <xdr:grpSpPr>
            <a:xfrm>
              <a:off x="1864613" y="3537113"/>
              <a:ext cx="6962775" cy="485775"/>
              <a:chOff x="17494139" y="25025075"/>
              <a:chExt cx="2301906" cy="493642"/>
            </a:xfrm>
          </xdr:grpSpPr>
          <xdr:sp macro="" textlink="">
            <xdr:nvSpPr>
              <xdr:cNvPr id="342" name="Shape 246">
                <a:extLst>
                  <a:ext uri="{FF2B5EF4-FFF2-40B4-BE49-F238E27FC236}">
                    <a16:creationId xmlns:a16="http://schemas.microsoft.com/office/drawing/2014/main" id="{00000000-0008-0000-0600-000056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43" name="Shape 247">
                <a:extLst>
                  <a:ext uri="{FF2B5EF4-FFF2-40B4-BE49-F238E27FC236}">
                    <a16:creationId xmlns:a16="http://schemas.microsoft.com/office/drawing/2014/main" id="{00000000-0008-0000-0600-000057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IFGCR</a:t>
                </a:r>
                <a:r>
                  <a:rPr lang="en-US" sz="1100" b="0">
                    <a:solidFill>
                      <a:schemeClr val="dk1"/>
                    </a:solidFill>
                    <a:latin typeface="Calibri"/>
                    <a:ea typeface="Calibri"/>
                    <a:cs typeface="Calibri"/>
                    <a:sym typeface="Calibri"/>
                  </a:rPr>
                  <a:t>=</a:t>
                </a:r>
                <a:endParaRPr sz="1400"/>
              </a:p>
            </xdr:txBody>
          </xdr:sp>
          <xdr:sp macro="" textlink="">
            <xdr:nvSpPr>
              <xdr:cNvPr id="344" name="Shape 248">
                <a:extLst>
                  <a:ext uri="{FF2B5EF4-FFF2-40B4-BE49-F238E27FC236}">
                    <a16:creationId xmlns:a16="http://schemas.microsoft.com/office/drawing/2014/main" id="{00000000-0008-0000-0600-000058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de avance de Informe para el fortalecimiento de los gestores comunitarios del riesgo realizados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avance de Informe para el fortalecimiento de los gestores comunitarios del riesgoplaneados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2895600</xdr:colOff>
      <xdr:row>79</xdr:row>
      <xdr:rowOff>200025</xdr:rowOff>
    </xdr:from>
    <xdr:ext cx="3714750" cy="485775"/>
    <xdr:grpSp>
      <xdr:nvGrpSpPr>
        <xdr:cNvPr id="345" name="Shape 2">
          <a:extLst>
            <a:ext uri="{FF2B5EF4-FFF2-40B4-BE49-F238E27FC236}">
              <a16:creationId xmlns:a16="http://schemas.microsoft.com/office/drawing/2014/main" id="{00000000-0008-0000-0600-000059010000}"/>
            </a:ext>
          </a:extLst>
        </xdr:cNvPr>
        <xdr:cNvGrpSpPr/>
      </xdr:nvGrpSpPr>
      <xdr:grpSpPr>
        <a:xfrm>
          <a:off x="3209925" y="70142100"/>
          <a:ext cx="3714750" cy="485775"/>
          <a:chOff x="3488625" y="3537113"/>
          <a:chExt cx="3714750" cy="485775"/>
        </a:xfrm>
      </xdr:grpSpPr>
      <xdr:grpSp>
        <xdr:nvGrpSpPr>
          <xdr:cNvPr id="346" name="Shape 249">
            <a:extLst>
              <a:ext uri="{FF2B5EF4-FFF2-40B4-BE49-F238E27FC236}">
                <a16:creationId xmlns:a16="http://schemas.microsoft.com/office/drawing/2014/main" id="{00000000-0008-0000-0600-00005A010000}"/>
              </a:ext>
            </a:extLst>
          </xdr:cNvPr>
          <xdr:cNvGrpSpPr/>
        </xdr:nvGrpSpPr>
        <xdr:grpSpPr>
          <a:xfrm>
            <a:off x="3488625" y="3537113"/>
            <a:ext cx="3714750" cy="485775"/>
            <a:chOff x="3488625" y="3537113"/>
            <a:chExt cx="3714750" cy="485775"/>
          </a:xfrm>
        </xdr:grpSpPr>
        <xdr:sp macro="" textlink="">
          <xdr:nvSpPr>
            <xdr:cNvPr id="347" name="Shape 4">
              <a:extLst>
                <a:ext uri="{FF2B5EF4-FFF2-40B4-BE49-F238E27FC236}">
                  <a16:creationId xmlns:a16="http://schemas.microsoft.com/office/drawing/2014/main" id="{00000000-0008-0000-0600-00005B010000}"/>
                </a:ext>
              </a:extLst>
            </xdr:cNvPr>
            <xdr:cNvSpPr/>
          </xdr:nvSpPr>
          <xdr:spPr>
            <a:xfrm>
              <a:off x="3488625" y="3537113"/>
              <a:ext cx="37147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48" name="Shape 250">
              <a:extLst>
                <a:ext uri="{FF2B5EF4-FFF2-40B4-BE49-F238E27FC236}">
                  <a16:creationId xmlns:a16="http://schemas.microsoft.com/office/drawing/2014/main" id="{00000000-0008-0000-0600-00005C010000}"/>
                </a:ext>
              </a:extLst>
            </xdr:cNvPr>
            <xdr:cNvGrpSpPr/>
          </xdr:nvGrpSpPr>
          <xdr:grpSpPr>
            <a:xfrm>
              <a:off x="3488625" y="3537113"/>
              <a:ext cx="3714750" cy="485775"/>
              <a:chOff x="17494139" y="25025075"/>
              <a:chExt cx="2301906" cy="493642"/>
            </a:xfrm>
          </xdr:grpSpPr>
          <xdr:sp macro="" textlink="">
            <xdr:nvSpPr>
              <xdr:cNvPr id="349" name="Shape 251">
                <a:extLst>
                  <a:ext uri="{FF2B5EF4-FFF2-40B4-BE49-F238E27FC236}">
                    <a16:creationId xmlns:a16="http://schemas.microsoft.com/office/drawing/2014/main" id="{00000000-0008-0000-0600-00005D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50" name="Shape 252">
                <a:extLst>
                  <a:ext uri="{FF2B5EF4-FFF2-40B4-BE49-F238E27FC236}">
                    <a16:creationId xmlns:a16="http://schemas.microsoft.com/office/drawing/2014/main" id="{00000000-0008-0000-0600-00005E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SMT</a:t>
                </a:r>
                <a:r>
                  <a:rPr lang="en-US" sz="1100" b="0">
                    <a:solidFill>
                      <a:schemeClr val="dk1"/>
                    </a:solidFill>
                    <a:latin typeface="Calibri"/>
                    <a:ea typeface="Calibri"/>
                    <a:cs typeface="Calibri"/>
                    <a:sym typeface="Calibri"/>
                  </a:rPr>
                  <a:t>=</a:t>
                </a:r>
                <a:endParaRPr sz="1400"/>
              </a:p>
            </xdr:txBody>
          </xdr:sp>
          <xdr:sp macro="" textlink="">
            <xdr:nvSpPr>
              <xdr:cNvPr id="351" name="Shape 253">
                <a:extLst>
                  <a:ext uri="{FF2B5EF4-FFF2-40B4-BE49-F238E27FC236}">
                    <a16:creationId xmlns:a16="http://schemas.microsoft.com/office/drawing/2014/main" id="{00000000-0008-0000-0600-00005F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seguimientos de mesas tecnicas realizados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seguimientos de mesas técnicas planeadas</a:t>
                </a:r>
                <a:endParaRPr sz="1400"/>
              </a:p>
            </xdr:txBody>
          </xdr:sp>
        </xdr:grpSp>
      </xdr:grpSp>
    </xdr:grpSp>
    <xdr:clientData fLocksWithSheet="0"/>
  </xdr:oneCellAnchor>
  <xdr:oneCellAnchor>
    <xdr:from>
      <xdr:col>1</xdr:col>
      <xdr:colOff>1943100</xdr:colOff>
      <xdr:row>80</xdr:row>
      <xdr:rowOff>200025</xdr:rowOff>
    </xdr:from>
    <xdr:ext cx="6229350" cy="485775"/>
    <xdr:grpSp>
      <xdr:nvGrpSpPr>
        <xdr:cNvPr id="352" name="Shape 2">
          <a:extLst>
            <a:ext uri="{FF2B5EF4-FFF2-40B4-BE49-F238E27FC236}">
              <a16:creationId xmlns:a16="http://schemas.microsoft.com/office/drawing/2014/main" id="{00000000-0008-0000-0600-000060010000}"/>
            </a:ext>
          </a:extLst>
        </xdr:cNvPr>
        <xdr:cNvGrpSpPr/>
      </xdr:nvGrpSpPr>
      <xdr:grpSpPr>
        <a:xfrm>
          <a:off x="2257425" y="71066025"/>
          <a:ext cx="6229350" cy="485775"/>
          <a:chOff x="2231325" y="3537113"/>
          <a:chExt cx="6229350" cy="485775"/>
        </a:xfrm>
      </xdr:grpSpPr>
      <xdr:grpSp>
        <xdr:nvGrpSpPr>
          <xdr:cNvPr id="353" name="Shape 254">
            <a:extLst>
              <a:ext uri="{FF2B5EF4-FFF2-40B4-BE49-F238E27FC236}">
                <a16:creationId xmlns:a16="http://schemas.microsoft.com/office/drawing/2014/main" id="{00000000-0008-0000-0600-000061010000}"/>
              </a:ext>
            </a:extLst>
          </xdr:cNvPr>
          <xdr:cNvGrpSpPr/>
        </xdr:nvGrpSpPr>
        <xdr:grpSpPr>
          <a:xfrm>
            <a:off x="2231325" y="3537113"/>
            <a:ext cx="6229350" cy="485775"/>
            <a:chOff x="2231325" y="3537113"/>
            <a:chExt cx="6229350" cy="485775"/>
          </a:xfrm>
        </xdr:grpSpPr>
        <xdr:sp macro="" textlink="">
          <xdr:nvSpPr>
            <xdr:cNvPr id="354" name="Shape 4">
              <a:extLst>
                <a:ext uri="{FF2B5EF4-FFF2-40B4-BE49-F238E27FC236}">
                  <a16:creationId xmlns:a16="http://schemas.microsoft.com/office/drawing/2014/main" id="{00000000-0008-0000-0600-000062010000}"/>
                </a:ext>
              </a:extLst>
            </xdr:cNvPr>
            <xdr:cNvSpPr/>
          </xdr:nvSpPr>
          <xdr:spPr>
            <a:xfrm>
              <a:off x="2231325" y="3537113"/>
              <a:ext cx="62293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55" name="Shape 255">
              <a:extLst>
                <a:ext uri="{FF2B5EF4-FFF2-40B4-BE49-F238E27FC236}">
                  <a16:creationId xmlns:a16="http://schemas.microsoft.com/office/drawing/2014/main" id="{00000000-0008-0000-0600-000063010000}"/>
                </a:ext>
              </a:extLst>
            </xdr:cNvPr>
            <xdr:cNvGrpSpPr/>
          </xdr:nvGrpSpPr>
          <xdr:grpSpPr>
            <a:xfrm>
              <a:off x="2231325" y="3537113"/>
              <a:ext cx="6229350" cy="485775"/>
              <a:chOff x="17494139" y="25025075"/>
              <a:chExt cx="2301906" cy="493642"/>
            </a:xfrm>
          </xdr:grpSpPr>
          <xdr:sp macro="" textlink="">
            <xdr:nvSpPr>
              <xdr:cNvPr id="356" name="Shape 256">
                <a:extLst>
                  <a:ext uri="{FF2B5EF4-FFF2-40B4-BE49-F238E27FC236}">
                    <a16:creationId xmlns:a16="http://schemas.microsoft.com/office/drawing/2014/main" id="{00000000-0008-0000-0600-000064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57" name="Shape 257">
                <a:extLst>
                  <a:ext uri="{FF2B5EF4-FFF2-40B4-BE49-F238E27FC236}">
                    <a16:creationId xmlns:a16="http://schemas.microsoft.com/office/drawing/2014/main" id="{00000000-0008-0000-0600-000065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MGOI</a:t>
                </a:r>
                <a:r>
                  <a:rPr lang="en-US" sz="1100" b="0">
                    <a:solidFill>
                      <a:schemeClr val="dk1"/>
                    </a:solidFill>
                    <a:latin typeface="Calibri"/>
                    <a:ea typeface="Calibri"/>
                    <a:cs typeface="Calibri"/>
                    <a:sym typeface="Calibri"/>
                  </a:rPr>
                  <a:t>=</a:t>
                </a:r>
                <a:endParaRPr sz="1400"/>
              </a:p>
            </xdr:txBody>
          </xdr:sp>
          <xdr:sp macro="" textlink="">
            <xdr:nvSpPr>
              <xdr:cNvPr id="358" name="Shape 258">
                <a:extLst>
                  <a:ext uri="{FF2B5EF4-FFF2-40B4-BE49-F238E27FC236}">
                    <a16:creationId xmlns:a16="http://schemas.microsoft.com/office/drawing/2014/main" id="{00000000-0008-0000-0600-000066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Mesas de gestión de oferta institucional para la población priorizada realizadas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Mesas de gestión de oferta institucional para la población priorizada planeadas</a:t>
                </a:r>
                <a:endParaRPr sz="1400"/>
              </a:p>
            </xdr:txBody>
          </xdr:sp>
        </xdr:grpSp>
      </xdr:grpSp>
    </xdr:grpSp>
    <xdr:clientData fLocksWithSheet="0"/>
  </xdr:oneCellAnchor>
  <xdr:oneCellAnchor>
    <xdr:from>
      <xdr:col>1</xdr:col>
      <xdr:colOff>3524250</xdr:colOff>
      <xdr:row>81</xdr:row>
      <xdr:rowOff>247650</xdr:rowOff>
    </xdr:from>
    <xdr:ext cx="3067050" cy="485775"/>
    <xdr:grpSp>
      <xdr:nvGrpSpPr>
        <xdr:cNvPr id="359" name="Shape 2">
          <a:extLst>
            <a:ext uri="{FF2B5EF4-FFF2-40B4-BE49-F238E27FC236}">
              <a16:creationId xmlns:a16="http://schemas.microsoft.com/office/drawing/2014/main" id="{00000000-0008-0000-0600-000067010000}"/>
            </a:ext>
          </a:extLst>
        </xdr:cNvPr>
        <xdr:cNvGrpSpPr/>
      </xdr:nvGrpSpPr>
      <xdr:grpSpPr>
        <a:xfrm>
          <a:off x="3838575" y="72037575"/>
          <a:ext cx="3067050" cy="485775"/>
          <a:chOff x="3812475" y="3537113"/>
          <a:chExt cx="3067050" cy="485775"/>
        </a:xfrm>
      </xdr:grpSpPr>
      <xdr:grpSp>
        <xdr:nvGrpSpPr>
          <xdr:cNvPr id="360" name="Shape 259">
            <a:extLst>
              <a:ext uri="{FF2B5EF4-FFF2-40B4-BE49-F238E27FC236}">
                <a16:creationId xmlns:a16="http://schemas.microsoft.com/office/drawing/2014/main" id="{00000000-0008-0000-0600-000068010000}"/>
              </a:ext>
            </a:extLst>
          </xdr:cNvPr>
          <xdr:cNvGrpSpPr/>
        </xdr:nvGrpSpPr>
        <xdr:grpSpPr>
          <a:xfrm>
            <a:off x="3812475" y="3537113"/>
            <a:ext cx="3067050" cy="485775"/>
            <a:chOff x="3812475" y="3537113"/>
            <a:chExt cx="3067050" cy="485775"/>
          </a:xfrm>
        </xdr:grpSpPr>
        <xdr:sp macro="" textlink="">
          <xdr:nvSpPr>
            <xdr:cNvPr id="361" name="Shape 4">
              <a:extLst>
                <a:ext uri="{FF2B5EF4-FFF2-40B4-BE49-F238E27FC236}">
                  <a16:creationId xmlns:a16="http://schemas.microsoft.com/office/drawing/2014/main" id="{00000000-0008-0000-0600-000069010000}"/>
                </a:ext>
              </a:extLst>
            </xdr:cNvPr>
            <xdr:cNvSpPr/>
          </xdr:nvSpPr>
          <xdr:spPr>
            <a:xfrm>
              <a:off x="3812475" y="3537113"/>
              <a:ext cx="30670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62" name="Shape 260">
              <a:extLst>
                <a:ext uri="{FF2B5EF4-FFF2-40B4-BE49-F238E27FC236}">
                  <a16:creationId xmlns:a16="http://schemas.microsoft.com/office/drawing/2014/main" id="{00000000-0008-0000-0600-00006A010000}"/>
                </a:ext>
              </a:extLst>
            </xdr:cNvPr>
            <xdr:cNvGrpSpPr/>
          </xdr:nvGrpSpPr>
          <xdr:grpSpPr>
            <a:xfrm>
              <a:off x="3812475" y="3537113"/>
              <a:ext cx="3067050" cy="485775"/>
              <a:chOff x="17494139" y="25025075"/>
              <a:chExt cx="2301906" cy="493642"/>
            </a:xfrm>
          </xdr:grpSpPr>
          <xdr:sp macro="" textlink="">
            <xdr:nvSpPr>
              <xdr:cNvPr id="363" name="Shape 261">
                <a:extLst>
                  <a:ext uri="{FF2B5EF4-FFF2-40B4-BE49-F238E27FC236}">
                    <a16:creationId xmlns:a16="http://schemas.microsoft.com/office/drawing/2014/main" id="{00000000-0008-0000-0600-00006B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64" name="Shape 262">
                <a:extLst>
                  <a:ext uri="{FF2B5EF4-FFF2-40B4-BE49-F238E27FC236}">
                    <a16:creationId xmlns:a16="http://schemas.microsoft.com/office/drawing/2014/main" id="{00000000-0008-0000-0600-00006C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AIE</a:t>
                </a:r>
                <a:r>
                  <a:rPr lang="en-US" sz="1100" b="0">
                    <a:solidFill>
                      <a:schemeClr val="dk1"/>
                    </a:solidFill>
                    <a:latin typeface="Calibri"/>
                    <a:ea typeface="Calibri"/>
                    <a:cs typeface="Calibri"/>
                    <a:sym typeface="Calibri"/>
                  </a:rPr>
                  <a:t>=</a:t>
                </a:r>
                <a:endParaRPr sz="1400"/>
              </a:p>
            </xdr:txBody>
          </xdr:sp>
          <xdr:sp macro="" textlink="">
            <xdr:nvSpPr>
              <xdr:cNvPr id="365" name="Shape 263">
                <a:extLst>
                  <a:ext uri="{FF2B5EF4-FFF2-40B4-BE49-F238E27FC236}">
                    <a16:creationId xmlns:a16="http://schemas.microsoft.com/office/drawing/2014/main" id="{00000000-0008-0000-0600-00006D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Alianzas institucionales realizadas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Alianzas institucionalesplaneadas</a:t>
                </a:r>
                <a:endParaRPr sz="1400"/>
              </a:p>
            </xdr:txBody>
          </xdr:sp>
        </xdr:grpSp>
      </xdr:grpSp>
    </xdr:grpSp>
    <xdr:clientData fLocksWithSheet="0"/>
  </xdr:oneCellAnchor>
  <xdr:oneCellAnchor>
    <xdr:from>
      <xdr:col>1</xdr:col>
      <xdr:colOff>3790950</xdr:colOff>
      <xdr:row>82</xdr:row>
      <xdr:rowOff>200025</xdr:rowOff>
    </xdr:from>
    <xdr:ext cx="2524125" cy="485775"/>
    <xdr:grpSp>
      <xdr:nvGrpSpPr>
        <xdr:cNvPr id="366" name="Shape 2">
          <a:extLst>
            <a:ext uri="{FF2B5EF4-FFF2-40B4-BE49-F238E27FC236}">
              <a16:creationId xmlns:a16="http://schemas.microsoft.com/office/drawing/2014/main" id="{00000000-0008-0000-0600-00006E010000}"/>
            </a:ext>
          </a:extLst>
        </xdr:cNvPr>
        <xdr:cNvGrpSpPr/>
      </xdr:nvGrpSpPr>
      <xdr:grpSpPr>
        <a:xfrm>
          <a:off x="4105275" y="72913875"/>
          <a:ext cx="2524125" cy="485775"/>
          <a:chOff x="4083938" y="3537113"/>
          <a:chExt cx="2524125" cy="485775"/>
        </a:xfrm>
      </xdr:grpSpPr>
      <xdr:grpSp>
        <xdr:nvGrpSpPr>
          <xdr:cNvPr id="367" name="Shape 264">
            <a:extLst>
              <a:ext uri="{FF2B5EF4-FFF2-40B4-BE49-F238E27FC236}">
                <a16:creationId xmlns:a16="http://schemas.microsoft.com/office/drawing/2014/main" id="{00000000-0008-0000-0600-00006F010000}"/>
              </a:ext>
            </a:extLst>
          </xdr:cNvPr>
          <xdr:cNvGrpSpPr/>
        </xdr:nvGrpSpPr>
        <xdr:grpSpPr>
          <a:xfrm>
            <a:off x="4083938" y="3537113"/>
            <a:ext cx="2524125" cy="485775"/>
            <a:chOff x="4083938" y="3537113"/>
            <a:chExt cx="2524125" cy="485775"/>
          </a:xfrm>
        </xdr:grpSpPr>
        <xdr:sp macro="" textlink="">
          <xdr:nvSpPr>
            <xdr:cNvPr id="368" name="Shape 4">
              <a:extLst>
                <a:ext uri="{FF2B5EF4-FFF2-40B4-BE49-F238E27FC236}">
                  <a16:creationId xmlns:a16="http://schemas.microsoft.com/office/drawing/2014/main" id="{00000000-0008-0000-0600-000070010000}"/>
                </a:ext>
              </a:extLst>
            </xdr:cNvPr>
            <xdr:cNvSpPr/>
          </xdr:nvSpPr>
          <xdr:spPr>
            <a:xfrm>
              <a:off x="4083938" y="3537113"/>
              <a:ext cx="25241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69" name="Shape 265">
              <a:extLst>
                <a:ext uri="{FF2B5EF4-FFF2-40B4-BE49-F238E27FC236}">
                  <a16:creationId xmlns:a16="http://schemas.microsoft.com/office/drawing/2014/main" id="{00000000-0008-0000-0600-000071010000}"/>
                </a:ext>
              </a:extLst>
            </xdr:cNvPr>
            <xdr:cNvGrpSpPr/>
          </xdr:nvGrpSpPr>
          <xdr:grpSpPr>
            <a:xfrm>
              <a:off x="4083938" y="3537113"/>
              <a:ext cx="2524125" cy="485775"/>
              <a:chOff x="17494139" y="25025075"/>
              <a:chExt cx="2301906" cy="493642"/>
            </a:xfrm>
          </xdr:grpSpPr>
          <xdr:sp macro="" textlink="">
            <xdr:nvSpPr>
              <xdr:cNvPr id="370" name="Shape 266">
                <a:extLst>
                  <a:ext uri="{FF2B5EF4-FFF2-40B4-BE49-F238E27FC236}">
                    <a16:creationId xmlns:a16="http://schemas.microsoft.com/office/drawing/2014/main" id="{00000000-0008-0000-0600-000072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71" name="Shape 267">
                <a:extLst>
                  <a:ext uri="{FF2B5EF4-FFF2-40B4-BE49-F238E27FC236}">
                    <a16:creationId xmlns:a16="http://schemas.microsoft.com/office/drawing/2014/main" id="{00000000-0008-0000-0600-000073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IMT</a:t>
                </a:r>
                <a:r>
                  <a:rPr lang="en-US" sz="1100" b="0">
                    <a:solidFill>
                      <a:schemeClr val="dk1"/>
                    </a:solidFill>
                    <a:latin typeface="Calibri"/>
                    <a:ea typeface="Calibri"/>
                    <a:cs typeface="Calibri"/>
                    <a:sym typeface="Calibri"/>
                  </a:rPr>
                  <a:t>=</a:t>
                </a:r>
                <a:endParaRPr sz="1400"/>
              </a:p>
            </xdr:txBody>
          </xdr:sp>
          <xdr:sp macro="" textlink="">
            <xdr:nvSpPr>
              <xdr:cNvPr id="372" name="Shape 268">
                <a:extLst>
                  <a:ext uri="{FF2B5EF4-FFF2-40B4-BE49-F238E27FC236}">
                    <a16:creationId xmlns:a16="http://schemas.microsoft.com/office/drawing/2014/main" id="{00000000-0008-0000-0600-000074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mesas técnicas implementadas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mesas técnicas  planeadas</a:t>
                </a:r>
                <a:endParaRPr sz="1400"/>
              </a:p>
            </xdr:txBody>
          </xdr:sp>
        </xdr:grpSp>
      </xdr:grpSp>
    </xdr:grpSp>
    <xdr:clientData fLocksWithSheet="0"/>
  </xdr:oneCellAnchor>
  <xdr:oneCellAnchor>
    <xdr:from>
      <xdr:col>1</xdr:col>
      <xdr:colOff>1714500</xdr:colOff>
      <xdr:row>83</xdr:row>
      <xdr:rowOff>247650</xdr:rowOff>
    </xdr:from>
    <xdr:ext cx="5953125" cy="485775"/>
    <xdr:grpSp>
      <xdr:nvGrpSpPr>
        <xdr:cNvPr id="373" name="Shape 2">
          <a:extLst>
            <a:ext uri="{FF2B5EF4-FFF2-40B4-BE49-F238E27FC236}">
              <a16:creationId xmlns:a16="http://schemas.microsoft.com/office/drawing/2014/main" id="{00000000-0008-0000-0600-000075010000}"/>
            </a:ext>
          </a:extLst>
        </xdr:cNvPr>
        <xdr:cNvGrpSpPr/>
      </xdr:nvGrpSpPr>
      <xdr:grpSpPr>
        <a:xfrm>
          <a:off x="2028825" y="73885425"/>
          <a:ext cx="5953125" cy="485775"/>
          <a:chOff x="2369438" y="3537113"/>
          <a:chExt cx="5953125" cy="485775"/>
        </a:xfrm>
      </xdr:grpSpPr>
      <xdr:grpSp>
        <xdr:nvGrpSpPr>
          <xdr:cNvPr id="374" name="Shape 269">
            <a:extLst>
              <a:ext uri="{FF2B5EF4-FFF2-40B4-BE49-F238E27FC236}">
                <a16:creationId xmlns:a16="http://schemas.microsoft.com/office/drawing/2014/main" id="{00000000-0008-0000-0600-000076010000}"/>
              </a:ext>
            </a:extLst>
          </xdr:cNvPr>
          <xdr:cNvGrpSpPr/>
        </xdr:nvGrpSpPr>
        <xdr:grpSpPr>
          <a:xfrm>
            <a:off x="2369438" y="3537113"/>
            <a:ext cx="5953125" cy="485775"/>
            <a:chOff x="2369438" y="3537113"/>
            <a:chExt cx="5953125" cy="485775"/>
          </a:xfrm>
        </xdr:grpSpPr>
        <xdr:sp macro="" textlink="">
          <xdr:nvSpPr>
            <xdr:cNvPr id="375" name="Shape 4">
              <a:extLst>
                <a:ext uri="{FF2B5EF4-FFF2-40B4-BE49-F238E27FC236}">
                  <a16:creationId xmlns:a16="http://schemas.microsoft.com/office/drawing/2014/main" id="{00000000-0008-0000-0600-000077010000}"/>
                </a:ext>
              </a:extLst>
            </xdr:cNvPr>
            <xdr:cNvSpPr/>
          </xdr:nvSpPr>
          <xdr:spPr>
            <a:xfrm>
              <a:off x="2369438" y="3537113"/>
              <a:ext cx="59531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76" name="Shape 270">
              <a:extLst>
                <a:ext uri="{FF2B5EF4-FFF2-40B4-BE49-F238E27FC236}">
                  <a16:creationId xmlns:a16="http://schemas.microsoft.com/office/drawing/2014/main" id="{00000000-0008-0000-0600-000078010000}"/>
                </a:ext>
              </a:extLst>
            </xdr:cNvPr>
            <xdr:cNvGrpSpPr/>
          </xdr:nvGrpSpPr>
          <xdr:grpSpPr>
            <a:xfrm>
              <a:off x="2369438" y="3537113"/>
              <a:ext cx="5953125" cy="485775"/>
              <a:chOff x="17494139" y="25025075"/>
              <a:chExt cx="2301906" cy="493642"/>
            </a:xfrm>
          </xdr:grpSpPr>
          <xdr:sp macro="" textlink="">
            <xdr:nvSpPr>
              <xdr:cNvPr id="377" name="Shape 271">
                <a:extLst>
                  <a:ext uri="{FF2B5EF4-FFF2-40B4-BE49-F238E27FC236}">
                    <a16:creationId xmlns:a16="http://schemas.microsoft.com/office/drawing/2014/main" id="{00000000-0008-0000-0600-000079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78" name="Shape 272">
                <a:extLst>
                  <a:ext uri="{FF2B5EF4-FFF2-40B4-BE49-F238E27FC236}">
                    <a16:creationId xmlns:a16="http://schemas.microsoft.com/office/drawing/2014/main" id="{00000000-0008-0000-0600-00007A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PALSC</a:t>
                </a:r>
                <a:r>
                  <a:rPr lang="en-US" sz="1100" b="0">
                    <a:solidFill>
                      <a:schemeClr val="dk1"/>
                    </a:solidFill>
                    <a:latin typeface="Calibri"/>
                    <a:ea typeface="Calibri"/>
                    <a:cs typeface="Calibri"/>
                    <a:sym typeface="Calibri"/>
                  </a:rPr>
                  <a:t>=</a:t>
                </a:r>
                <a:endParaRPr sz="1400"/>
              </a:p>
            </xdr:txBody>
          </xdr:sp>
          <xdr:sp macro="" textlink="">
            <xdr:nvSpPr>
              <xdr:cNvPr id="379" name="Shape 273">
                <a:extLst>
                  <a:ext uri="{FF2B5EF4-FFF2-40B4-BE49-F238E27FC236}">
                    <a16:creationId xmlns:a16="http://schemas.microsoft.com/office/drawing/2014/main" id="{00000000-0008-0000-0600-00007B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Proyectos mediante la aplicación del lineamiento del sector social realizados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Proyectos mediante la aplicación del lineamiento del sector social planeadas</a:t>
                </a:r>
                <a:endParaRPr sz="1400"/>
              </a:p>
            </xdr:txBody>
          </xdr:sp>
        </xdr:grpSp>
      </xdr:grpSp>
    </xdr:grpSp>
    <xdr:clientData fLocksWithSheet="0"/>
  </xdr:oneCellAnchor>
  <xdr:oneCellAnchor>
    <xdr:from>
      <xdr:col>1</xdr:col>
      <xdr:colOff>1714500</xdr:colOff>
      <xdr:row>84</xdr:row>
      <xdr:rowOff>247650</xdr:rowOff>
    </xdr:from>
    <xdr:ext cx="5953125" cy="485775"/>
    <xdr:grpSp>
      <xdr:nvGrpSpPr>
        <xdr:cNvPr id="380" name="Shape 2">
          <a:extLst>
            <a:ext uri="{FF2B5EF4-FFF2-40B4-BE49-F238E27FC236}">
              <a16:creationId xmlns:a16="http://schemas.microsoft.com/office/drawing/2014/main" id="{00000000-0008-0000-0600-00007C010000}"/>
            </a:ext>
          </a:extLst>
        </xdr:cNvPr>
        <xdr:cNvGrpSpPr/>
      </xdr:nvGrpSpPr>
      <xdr:grpSpPr>
        <a:xfrm>
          <a:off x="2028825" y="74809350"/>
          <a:ext cx="5953125" cy="485775"/>
          <a:chOff x="2369438" y="3537113"/>
          <a:chExt cx="5953125" cy="485775"/>
        </a:xfrm>
      </xdr:grpSpPr>
      <xdr:grpSp>
        <xdr:nvGrpSpPr>
          <xdr:cNvPr id="381" name="Shape 274">
            <a:extLst>
              <a:ext uri="{FF2B5EF4-FFF2-40B4-BE49-F238E27FC236}">
                <a16:creationId xmlns:a16="http://schemas.microsoft.com/office/drawing/2014/main" id="{00000000-0008-0000-0600-00007D010000}"/>
              </a:ext>
            </a:extLst>
          </xdr:cNvPr>
          <xdr:cNvGrpSpPr/>
        </xdr:nvGrpSpPr>
        <xdr:grpSpPr>
          <a:xfrm>
            <a:off x="2369438" y="3537113"/>
            <a:ext cx="5953125" cy="485775"/>
            <a:chOff x="2369438" y="3537113"/>
            <a:chExt cx="5953125" cy="485775"/>
          </a:xfrm>
        </xdr:grpSpPr>
        <xdr:sp macro="" textlink="">
          <xdr:nvSpPr>
            <xdr:cNvPr id="382" name="Shape 4">
              <a:extLst>
                <a:ext uri="{FF2B5EF4-FFF2-40B4-BE49-F238E27FC236}">
                  <a16:creationId xmlns:a16="http://schemas.microsoft.com/office/drawing/2014/main" id="{00000000-0008-0000-0600-00007E010000}"/>
                </a:ext>
              </a:extLst>
            </xdr:cNvPr>
            <xdr:cNvSpPr/>
          </xdr:nvSpPr>
          <xdr:spPr>
            <a:xfrm>
              <a:off x="2369438" y="3537113"/>
              <a:ext cx="59531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83" name="Shape 275">
              <a:extLst>
                <a:ext uri="{FF2B5EF4-FFF2-40B4-BE49-F238E27FC236}">
                  <a16:creationId xmlns:a16="http://schemas.microsoft.com/office/drawing/2014/main" id="{00000000-0008-0000-0600-00007F010000}"/>
                </a:ext>
              </a:extLst>
            </xdr:cNvPr>
            <xdr:cNvGrpSpPr/>
          </xdr:nvGrpSpPr>
          <xdr:grpSpPr>
            <a:xfrm>
              <a:off x="2369438" y="3537113"/>
              <a:ext cx="5953125" cy="485775"/>
              <a:chOff x="17494139" y="25025075"/>
              <a:chExt cx="2301906" cy="493642"/>
            </a:xfrm>
          </xdr:grpSpPr>
          <xdr:sp macro="" textlink="">
            <xdr:nvSpPr>
              <xdr:cNvPr id="384" name="Shape 276">
                <a:extLst>
                  <a:ext uri="{FF2B5EF4-FFF2-40B4-BE49-F238E27FC236}">
                    <a16:creationId xmlns:a16="http://schemas.microsoft.com/office/drawing/2014/main" id="{00000000-0008-0000-0600-000080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85" name="Shape 277">
                <a:extLst>
                  <a:ext uri="{FF2B5EF4-FFF2-40B4-BE49-F238E27FC236}">
                    <a16:creationId xmlns:a16="http://schemas.microsoft.com/office/drawing/2014/main" id="{00000000-0008-0000-0600-000081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PALSC</a:t>
                </a:r>
                <a:r>
                  <a:rPr lang="en-US" sz="1100" b="0">
                    <a:solidFill>
                      <a:schemeClr val="dk1"/>
                    </a:solidFill>
                    <a:latin typeface="Calibri"/>
                    <a:ea typeface="Calibri"/>
                    <a:cs typeface="Calibri"/>
                    <a:sym typeface="Calibri"/>
                  </a:rPr>
                  <a:t>=</a:t>
                </a:r>
                <a:endParaRPr sz="1400"/>
              </a:p>
            </xdr:txBody>
          </xdr:sp>
          <xdr:sp macro="" textlink="">
            <xdr:nvSpPr>
              <xdr:cNvPr id="386" name="Shape 278">
                <a:extLst>
                  <a:ext uri="{FF2B5EF4-FFF2-40B4-BE49-F238E27FC236}">
                    <a16:creationId xmlns:a16="http://schemas.microsoft.com/office/drawing/2014/main" id="{00000000-0008-0000-0600-000082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Proyectos mediante la aplicación del lineamiento del sector social realizados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Proyectos mediante la aplicación del lineamiento del sector social planeadas</a:t>
                </a:r>
                <a:endParaRPr sz="1400"/>
              </a:p>
            </xdr:txBody>
          </xdr:sp>
        </xdr:grpSp>
      </xdr:grpSp>
    </xdr:grpSp>
    <xdr:clientData fLocksWithSheet="0"/>
  </xdr:oneCellAnchor>
  <xdr:oneCellAnchor>
    <xdr:from>
      <xdr:col>1</xdr:col>
      <xdr:colOff>1628775</xdr:colOff>
      <xdr:row>85</xdr:row>
      <xdr:rowOff>200025</xdr:rowOff>
    </xdr:from>
    <xdr:ext cx="6115050" cy="485775"/>
    <xdr:grpSp>
      <xdr:nvGrpSpPr>
        <xdr:cNvPr id="387" name="Shape 2">
          <a:extLst>
            <a:ext uri="{FF2B5EF4-FFF2-40B4-BE49-F238E27FC236}">
              <a16:creationId xmlns:a16="http://schemas.microsoft.com/office/drawing/2014/main" id="{00000000-0008-0000-0600-000083010000}"/>
            </a:ext>
          </a:extLst>
        </xdr:cNvPr>
        <xdr:cNvGrpSpPr/>
      </xdr:nvGrpSpPr>
      <xdr:grpSpPr>
        <a:xfrm>
          <a:off x="1943100" y="75685650"/>
          <a:ext cx="6115050" cy="485775"/>
          <a:chOff x="2288475" y="3537113"/>
          <a:chExt cx="6115050" cy="485775"/>
        </a:xfrm>
      </xdr:grpSpPr>
      <xdr:grpSp>
        <xdr:nvGrpSpPr>
          <xdr:cNvPr id="388" name="Shape 279">
            <a:extLst>
              <a:ext uri="{FF2B5EF4-FFF2-40B4-BE49-F238E27FC236}">
                <a16:creationId xmlns:a16="http://schemas.microsoft.com/office/drawing/2014/main" id="{00000000-0008-0000-0600-000084010000}"/>
              </a:ext>
            </a:extLst>
          </xdr:cNvPr>
          <xdr:cNvGrpSpPr/>
        </xdr:nvGrpSpPr>
        <xdr:grpSpPr>
          <a:xfrm>
            <a:off x="2288475" y="3537113"/>
            <a:ext cx="6115050" cy="485775"/>
            <a:chOff x="2288475" y="3537113"/>
            <a:chExt cx="6115050" cy="485775"/>
          </a:xfrm>
        </xdr:grpSpPr>
        <xdr:sp macro="" textlink="">
          <xdr:nvSpPr>
            <xdr:cNvPr id="389" name="Shape 4">
              <a:extLst>
                <a:ext uri="{FF2B5EF4-FFF2-40B4-BE49-F238E27FC236}">
                  <a16:creationId xmlns:a16="http://schemas.microsoft.com/office/drawing/2014/main" id="{00000000-0008-0000-0600-000085010000}"/>
                </a:ext>
              </a:extLst>
            </xdr:cNvPr>
            <xdr:cNvSpPr/>
          </xdr:nvSpPr>
          <xdr:spPr>
            <a:xfrm>
              <a:off x="2288475" y="3537113"/>
              <a:ext cx="61150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90" name="Shape 280">
              <a:extLst>
                <a:ext uri="{FF2B5EF4-FFF2-40B4-BE49-F238E27FC236}">
                  <a16:creationId xmlns:a16="http://schemas.microsoft.com/office/drawing/2014/main" id="{00000000-0008-0000-0600-000086010000}"/>
                </a:ext>
              </a:extLst>
            </xdr:cNvPr>
            <xdr:cNvGrpSpPr/>
          </xdr:nvGrpSpPr>
          <xdr:grpSpPr>
            <a:xfrm>
              <a:off x="2288475" y="3537113"/>
              <a:ext cx="6115050" cy="485775"/>
              <a:chOff x="17494139" y="25025075"/>
              <a:chExt cx="2301906" cy="493642"/>
            </a:xfrm>
          </xdr:grpSpPr>
          <xdr:sp macro="" textlink="">
            <xdr:nvSpPr>
              <xdr:cNvPr id="391" name="Shape 281">
                <a:extLst>
                  <a:ext uri="{FF2B5EF4-FFF2-40B4-BE49-F238E27FC236}">
                    <a16:creationId xmlns:a16="http://schemas.microsoft.com/office/drawing/2014/main" id="{00000000-0008-0000-0600-000087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92" name="Shape 282">
                <a:extLst>
                  <a:ext uri="{FF2B5EF4-FFF2-40B4-BE49-F238E27FC236}">
                    <a16:creationId xmlns:a16="http://schemas.microsoft.com/office/drawing/2014/main" id="{00000000-0008-0000-0600-000088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PALSCE</a:t>
                </a:r>
                <a:r>
                  <a:rPr lang="en-US" sz="1100" b="0">
                    <a:solidFill>
                      <a:schemeClr val="dk1"/>
                    </a:solidFill>
                    <a:latin typeface="Calibri"/>
                    <a:ea typeface="Calibri"/>
                    <a:cs typeface="Calibri"/>
                    <a:sym typeface="Calibri"/>
                  </a:rPr>
                  <a:t>=</a:t>
                </a:r>
                <a:endParaRPr sz="1400"/>
              </a:p>
            </xdr:txBody>
          </xdr:sp>
          <xdr:sp macro="" textlink="">
            <xdr:nvSpPr>
              <xdr:cNvPr id="393" name="Shape 283">
                <a:extLst>
                  <a:ext uri="{FF2B5EF4-FFF2-40B4-BE49-F238E27FC236}">
                    <a16:creationId xmlns:a16="http://schemas.microsoft.com/office/drawing/2014/main" id="{00000000-0008-0000-0600-000089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Proyectos mediante la capacitacion del lineamiento del sector social realizados</a:t>
                </a:r>
                <a:endParaRPr sz="1400"/>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Proyectos mediante la capacitacion del lineamiento del sector social planeadas</a:t>
                </a:r>
                <a:endParaRPr sz="1400"/>
              </a:p>
            </xdr:txBody>
          </xdr:sp>
        </xdr:grpSp>
      </xdr:grpSp>
    </xdr:grpSp>
    <xdr:clientData fLocksWithSheet="0"/>
  </xdr:oneCellAnchor>
  <xdr:oneCellAnchor>
    <xdr:from>
      <xdr:col>1</xdr:col>
      <xdr:colOff>2695575</xdr:colOff>
      <xdr:row>86</xdr:row>
      <xdr:rowOff>152400</xdr:rowOff>
    </xdr:from>
    <xdr:ext cx="3648075" cy="485775"/>
    <xdr:grpSp>
      <xdr:nvGrpSpPr>
        <xdr:cNvPr id="394" name="Shape 2">
          <a:extLst>
            <a:ext uri="{FF2B5EF4-FFF2-40B4-BE49-F238E27FC236}">
              <a16:creationId xmlns:a16="http://schemas.microsoft.com/office/drawing/2014/main" id="{00000000-0008-0000-0600-00008A010000}"/>
            </a:ext>
          </a:extLst>
        </xdr:cNvPr>
        <xdr:cNvGrpSpPr/>
      </xdr:nvGrpSpPr>
      <xdr:grpSpPr>
        <a:xfrm>
          <a:off x="3009900" y="76561950"/>
          <a:ext cx="3648075" cy="485775"/>
          <a:chOff x="3521963" y="3537113"/>
          <a:chExt cx="3648075" cy="485775"/>
        </a:xfrm>
      </xdr:grpSpPr>
      <xdr:grpSp>
        <xdr:nvGrpSpPr>
          <xdr:cNvPr id="395" name="Shape 284">
            <a:extLst>
              <a:ext uri="{FF2B5EF4-FFF2-40B4-BE49-F238E27FC236}">
                <a16:creationId xmlns:a16="http://schemas.microsoft.com/office/drawing/2014/main" id="{00000000-0008-0000-0600-00008B010000}"/>
              </a:ext>
            </a:extLst>
          </xdr:cNvPr>
          <xdr:cNvGrpSpPr/>
        </xdr:nvGrpSpPr>
        <xdr:grpSpPr>
          <a:xfrm>
            <a:off x="3521963" y="3537113"/>
            <a:ext cx="3648075" cy="485775"/>
            <a:chOff x="3521963" y="3537113"/>
            <a:chExt cx="3648075" cy="485775"/>
          </a:xfrm>
        </xdr:grpSpPr>
        <xdr:sp macro="" textlink="">
          <xdr:nvSpPr>
            <xdr:cNvPr id="396" name="Shape 4">
              <a:extLst>
                <a:ext uri="{FF2B5EF4-FFF2-40B4-BE49-F238E27FC236}">
                  <a16:creationId xmlns:a16="http://schemas.microsoft.com/office/drawing/2014/main" id="{00000000-0008-0000-0600-00008C010000}"/>
                </a:ext>
              </a:extLst>
            </xdr:cNvPr>
            <xdr:cNvSpPr/>
          </xdr:nvSpPr>
          <xdr:spPr>
            <a:xfrm>
              <a:off x="3521963" y="3537113"/>
              <a:ext cx="36480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97" name="Shape 285">
              <a:extLst>
                <a:ext uri="{FF2B5EF4-FFF2-40B4-BE49-F238E27FC236}">
                  <a16:creationId xmlns:a16="http://schemas.microsoft.com/office/drawing/2014/main" id="{00000000-0008-0000-0600-00008D010000}"/>
                </a:ext>
              </a:extLst>
            </xdr:cNvPr>
            <xdr:cNvGrpSpPr/>
          </xdr:nvGrpSpPr>
          <xdr:grpSpPr>
            <a:xfrm>
              <a:off x="3521963" y="3537113"/>
              <a:ext cx="3648075" cy="485775"/>
              <a:chOff x="17494139" y="25025075"/>
              <a:chExt cx="2301906" cy="493642"/>
            </a:xfrm>
          </xdr:grpSpPr>
          <xdr:sp macro="" textlink="">
            <xdr:nvSpPr>
              <xdr:cNvPr id="398" name="Shape 286">
                <a:extLst>
                  <a:ext uri="{FF2B5EF4-FFF2-40B4-BE49-F238E27FC236}">
                    <a16:creationId xmlns:a16="http://schemas.microsoft.com/office/drawing/2014/main" id="{00000000-0008-0000-0600-00008E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99" name="Shape 287">
                <a:extLst>
                  <a:ext uri="{FF2B5EF4-FFF2-40B4-BE49-F238E27FC236}">
                    <a16:creationId xmlns:a16="http://schemas.microsoft.com/office/drawing/2014/main" id="{00000000-0008-0000-0600-00008F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AVA</a:t>
                </a:r>
                <a:r>
                  <a:rPr lang="en-US" sz="1100" b="0">
                    <a:solidFill>
                      <a:schemeClr val="dk1"/>
                    </a:solidFill>
                    <a:latin typeface="Calibri"/>
                    <a:ea typeface="Calibri"/>
                    <a:cs typeface="Calibri"/>
                    <a:sym typeface="Calibri"/>
                  </a:rPr>
                  <a:t>=</a:t>
                </a:r>
                <a:endParaRPr sz="1400"/>
              </a:p>
            </xdr:txBody>
          </xdr:sp>
          <xdr:sp macro="" textlink="">
            <xdr:nvSpPr>
              <xdr:cNvPr id="400" name="Shape 288">
                <a:extLst>
                  <a:ext uri="{FF2B5EF4-FFF2-40B4-BE49-F238E27FC236}">
                    <a16:creationId xmlns:a16="http://schemas.microsoft.com/office/drawing/2014/main" id="{00000000-0008-0000-0600-000090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Auditoria visibles acompañadas</a:t>
                </a:r>
                <a:endParaRPr sz="1400"/>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Auditoria visibles acompañadas planeadas</a:t>
                </a:r>
                <a:endParaRPr sz="1400"/>
              </a:p>
            </xdr:txBody>
          </xdr:sp>
        </xdr:grpSp>
      </xdr:grpSp>
    </xdr:grpSp>
    <xdr:clientData fLocksWithSheet="0"/>
  </xdr:oneCellAnchor>
  <xdr:oneCellAnchor>
    <xdr:from>
      <xdr:col>1</xdr:col>
      <xdr:colOff>2552700</xdr:colOff>
      <xdr:row>87</xdr:row>
      <xdr:rowOff>247650</xdr:rowOff>
    </xdr:from>
    <xdr:ext cx="3943350" cy="485775"/>
    <xdr:grpSp>
      <xdr:nvGrpSpPr>
        <xdr:cNvPr id="401" name="Shape 2">
          <a:extLst>
            <a:ext uri="{FF2B5EF4-FFF2-40B4-BE49-F238E27FC236}">
              <a16:creationId xmlns:a16="http://schemas.microsoft.com/office/drawing/2014/main" id="{00000000-0008-0000-0600-000091010000}"/>
            </a:ext>
          </a:extLst>
        </xdr:cNvPr>
        <xdr:cNvGrpSpPr/>
      </xdr:nvGrpSpPr>
      <xdr:grpSpPr>
        <a:xfrm>
          <a:off x="2867025" y="77581125"/>
          <a:ext cx="3943350" cy="485775"/>
          <a:chOff x="3374325" y="3537113"/>
          <a:chExt cx="3943350" cy="485775"/>
        </a:xfrm>
      </xdr:grpSpPr>
      <xdr:grpSp>
        <xdr:nvGrpSpPr>
          <xdr:cNvPr id="402" name="Shape 289">
            <a:extLst>
              <a:ext uri="{FF2B5EF4-FFF2-40B4-BE49-F238E27FC236}">
                <a16:creationId xmlns:a16="http://schemas.microsoft.com/office/drawing/2014/main" id="{00000000-0008-0000-0600-000092010000}"/>
              </a:ext>
            </a:extLst>
          </xdr:cNvPr>
          <xdr:cNvGrpSpPr/>
        </xdr:nvGrpSpPr>
        <xdr:grpSpPr>
          <a:xfrm>
            <a:off x="3374325" y="3537113"/>
            <a:ext cx="3943350" cy="485775"/>
            <a:chOff x="3374325" y="3537113"/>
            <a:chExt cx="3943350" cy="485775"/>
          </a:xfrm>
        </xdr:grpSpPr>
        <xdr:sp macro="" textlink="">
          <xdr:nvSpPr>
            <xdr:cNvPr id="403" name="Shape 4">
              <a:extLst>
                <a:ext uri="{FF2B5EF4-FFF2-40B4-BE49-F238E27FC236}">
                  <a16:creationId xmlns:a16="http://schemas.microsoft.com/office/drawing/2014/main" id="{00000000-0008-0000-0600-000093010000}"/>
                </a:ext>
              </a:extLst>
            </xdr:cNvPr>
            <xdr:cNvSpPr/>
          </xdr:nvSpPr>
          <xdr:spPr>
            <a:xfrm>
              <a:off x="3374325" y="3537113"/>
              <a:ext cx="39433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04" name="Shape 290">
              <a:extLst>
                <a:ext uri="{FF2B5EF4-FFF2-40B4-BE49-F238E27FC236}">
                  <a16:creationId xmlns:a16="http://schemas.microsoft.com/office/drawing/2014/main" id="{00000000-0008-0000-0600-000094010000}"/>
                </a:ext>
              </a:extLst>
            </xdr:cNvPr>
            <xdr:cNvGrpSpPr/>
          </xdr:nvGrpSpPr>
          <xdr:grpSpPr>
            <a:xfrm>
              <a:off x="3374325" y="3537113"/>
              <a:ext cx="3943350" cy="485775"/>
              <a:chOff x="17494139" y="25025075"/>
              <a:chExt cx="2301906" cy="493642"/>
            </a:xfrm>
          </xdr:grpSpPr>
          <xdr:sp macro="" textlink="">
            <xdr:nvSpPr>
              <xdr:cNvPr id="405" name="Shape 291">
                <a:extLst>
                  <a:ext uri="{FF2B5EF4-FFF2-40B4-BE49-F238E27FC236}">
                    <a16:creationId xmlns:a16="http://schemas.microsoft.com/office/drawing/2014/main" id="{00000000-0008-0000-0600-000095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406" name="Shape 292">
                <a:extLst>
                  <a:ext uri="{FF2B5EF4-FFF2-40B4-BE49-F238E27FC236}">
                    <a16:creationId xmlns:a16="http://schemas.microsoft.com/office/drawing/2014/main" id="{00000000-0008-0000-0600-000096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SRMAV</a:t>
                </a:r>
                <a:r>
                  <a:rPr lang="en-US" sz="1100" b="0">
                    <a:solidFill>
                      <a:schemeClr val="dk1"/>
                    </a:solidFill>
                    <a:latin typeface="Calibri"/>
                    <a:ea typeface="Calibri"/>
                    <a:cs typeface="Calibri"/>
                    <a:sym typeface="Calibri"/>
                  </a:rPr>
                  <a:t>=</a:t>
                </a:r>
                <a:endParaRPr sz="1400"/>
              </a:p>
            </xdr:txBody>
          </xdr:sp>
          <xdr:sp macro="" textlink="">
            <xdr:nvSpPr>
              <xdr:cNvPr id="407" name="Shape 293">
                <a:extLst>
                  <a:ext uri="{FF2B5EF4-FFF2-40B4-BE49-F238E27FC236}">
                    <a16:creationId xmlns:a16="http://schemas.microsoft.com/office/drawing/2014/main" id="{00000000-0008-0000-0600-000097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Seguimientos a Auditoria visibles ejecutadas</a:t>
                </a:r>
                <a:endParaRPr sz="1400"/>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Seguimientos a Auditoria visibles planeadas</a:t>
                </a:r>
                <a:endParaRPr sz="1400"/>
              </a:p>
            </xdr:txBody>
          </xdr:sp>
        </xdr:grpSp>
      </xdr:grpSp>
    </xdr:grpSp>
    <xdr:clientData fLocksWithSheet="0"/>
  </xdr:oneCellAnchor>
  <xdr:oneCellAnchor>
    <xdr:from>
      <xdr:col>1</xdr:col>
      <xdr:colOff>2895600</xdr:colOff>
      <xdr:row>88</xdr:row>
      <xdr:rowOff>171450</xdr:rowOff>
    </xdr:from>
    <xdr:ext cx="3248025" cy="485775"/>
    <xdr:grpSp>
      <xdr:nvGrpSpPr>
        <xdr:cNvPr id="408" name="Shape 2">
          <a:extLst>
            <a:ext uri="{FF2B5EF4-FFF2-40B4-BE49-F238E27FC236}">
              <a16:creationId xmlns:a16="http://schemas.microsoft.com/office/drawing/2014/main" id="{00000000-0008-0000-0600-000098010000}"/>
            </a:ext>
          </a:extLst>
        </xdr:cNvPr>
        <xdr:cNvGrpSpPr/>
      </xdr:nvGrpSpPr>
      <xdr:grpSpPr>
        <a:xfrm>
          <a:off x="3209925" y="78428850"/>
          <a:ext cx="3248025" cy="485775"/>
          <a:chOff x="3721988" y="3537113"/>
          <a:chExt cx="3248025" cy="485775"/>
        </a:xfrm>
      </xdr:grpSpPr>
      <xdr:grpSp>
        <xdr:nvGrpSpPr>
          <xdr:cNvPr id="409" name="Shape 294">
            <a:extLst>
              <a:ext uri="{FF2B5EF4-FFF2-40B4-BE49-F238E27FC236}">
                <a16:creationId xmlns:a16="http://schemas.microsoft.com/office/drawing/2014/main" id="{00000000-0008-0000-0600-000099010000}"/>
              </a:ext>
            </a:extLst>
          </xdr:cNvPr>
          <xdr:cNvGrpSpPr/>
        </xdr:nvGrpSpPr>
        <xdr:grpSpPr>
          <a:xfrm>
            <a:off x="3721988" y="3537113"/>
            <a:ext cx="3248025" cy="485775"/>
            <a:chOff x="3721988" y="3537113"/>
            <a:chExt cx="3248025" cy="485775"/>
          </a:xfrm>
        </xdr:grpSpPr>
        <xdr:sp macro="" textlink="">
          <xdr:nvSpPr>
            <xdr:cNvPr id="410" name="Shape 4">
              <a:extLst>
                <a:ext uri="{FF2B5EF4-FFF2-40B4-BE49-F238E27FC236}">
                  <a16:creationId xmlns:a16="http://schemas.microsoft.com/office/drawing/2014/main" id="{00000000-0008-0000-0600-00009A010000}"/>
                </a:ext>
              </a:extLst>
            </xdr:cNvPr>
            <xdr:cNvSpPr/>
          </xdr:nvSpPr>
          <xdr:spPr>
            <a:xfrm>
              <a:off x="3721988" y="3537113"/>
              <a:ext cx="32480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11" name="Shape 295">
              <a:extLst>
                <a:ext uri="{FF2B5EF4-FFF2-40B4-BE49-F238E27FC236}">
                  <a16:creationId xmlns:a16="http://schemas.microsoft.com/office/drawing/2014/main" id="{00000000-0008-0000-0600-00009B010000}"/>
                </a:ext>
              </a:extLst>
            </xdr:cNvPr>
            <xdr:cNvGrpSpPr/>
          </xdr:nvGrpSpPr>
          <xdr:grpSpPr>
            <a:xfrm>
              <a:off x="3721988" y="3537113"/>
              <a:ext cx="3248025" cy="485775"/>
              <a:chOff x="17494139" y="25025075"/>
              <a:chExt cx="2301906" cy="493642"/>
            </a:xfrm>
          </xdr:grpSpPr>
          <xdr:sp macro="" textlink="">
            <xdr:nvSpPr>
              <xdr:cNvPr id="412" name="Shape 296">
                <a:extLst>
                  <a:ext uri="{FF2B5EF4-FFF2-40B4-BE49-F238E27FC236}">
                    <a16:creationId xmlns:a16="http://schemas.microsoft.com/office/drawing/2014/main" id="{00000000-0008-0000-0600-00009C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413" name="Shape 297">
                <a:extLst>
                  <a:ext uri="{FF2B5EF4-FFF2-40B4-BE49-F238E27FC236}">
                    <a16:creationId xmlns:a16="http://schemas.microsoft.com/office/drawing/2014/main" id="{00000000-0008-0000-0600-00009D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CORESE</a:t>
                </a:r>
                <a:r>
                  <a:rPr lang="en-US" sz="1100" b="0">
                    <a:solidFill>
                      <a:schemeClr val="dk1"/>
                    </a:solidFill>
                    <a:latin typeface="Calibri"/>
                    <a:ea typeface="Calibri"/>
                    <a:cs typeface="Calibri"/>
                    <a:sym typeface="Calibri"/>
                  </a:rPr>
                  <a:t>=</a:t>
                </a:r>
                <a:endParaRPr sz="1400"/>
              </a:p>
            </xdr:txBody>
          </xdr:sp>
          <xdr:sp macro="" textlink="">
            <xdr:nvSpPr>
              <xdr:cNvPr id="414" name="Shape 298">
                <a:extLst>
                  <a:ext uri="{FF2B5EF4-FFF2-40B4-BE49-F238E27FC236}">
                    <a16:creationId xmlns:a16="http://schemas.microsoft.com/office/drawing/2014/main" id="{00000000-0008-0000-0600-00009E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CORES ejecutados</a:t>
                </a:r>
                <a:endParaRPr sz="1400"/>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CORES planeados</a:t>
                </a:r>
                <a:endParaRPr sz="1400"/>
              </a:p>
            </xdr:txBody>
          </xdr:sp>
        </xdr:grpSp>
      </xdr:grpSp>
    </xdr:grpSp>
    <xdr:clientData fLocksWithSheet="0"/>
  </xdr:oneCellAnchor>
  <xdr:oneCellAnchor>
    <xdr:from>
      <xdr:col>1</xdr:col>
      <xdr:colOff>2895600</xdr:colOff>
      <xdr:row>89</xdr:row>
      <xdr:rowOff>152400</xdr:rowOff>
    </xdr:from>
    <xdr:ext cx="3248025" cy="485775"/>
    <xdr:grpSp>
      <xdr:nvGrpSpPr>
        <xdr:cNvPr id="415" name="Shape 2">
          <a:extLst>
            <a:ext uri="{FF2B5EF4-FFF2-40B4-BE49-F238E27FC236}">
              <a16:creationId xmlns:a16="http://schemas.microsoft.com/office/drawing/2014/main" id="{00000000-0008-0000-0600-00009F010000}"/>
            </a:ext>
          </a:extLst>
        </xdr:cNvPr>
        <xdr:cNvGrpSpPr/>
      </xdr:nvGrpSpPr>
      <xdr:grpSpPr>
        <a:xfrm>
          <a:off x="3209925" y="79333725"/>
          <a:ext cx="3248025" cy="485775"/>
          <a:chOff x="3721988" y="3537113"/>
          <a:chExt cx="3248025" cy="485775"/>
        </a:xfrm>
      </xdr:grpSpPr>
      <xdr:grpSp>
        <xdr:nvGrpSpPr>
          <xdr:cNvPr id="416" name="Shape 299">
            <a:extLst>
              <a:ext uri="{FF2B5EF4-FFF2-40B4-BE49-F238E27FC236}">
                <a16:creationId xmlns:a16="http://schemas.microsoft.com/office/drawing/2014/main" id="{00000000-0008-0000-0600-0000A0010000}"/>
              </a:ext>
            </a:extLst>
          </xdr:cNvPr>
          <xdr:cNvGrpSpPr/>
        </xdr:nvGrpSpPr>
        <xdr:grpSpPr>
          <a:xfrm>
            <a:off x="3721988" y="3537113"/>
            <a:ext cx="3248025" cy="485775"/>
            <a:chOff x="3721988" y="3537113"/>
            <a:chExt cx="3248025" cy="485775"/>
          </a:xfrm>
        </xdr:grpSpPr>
        <xdr:sp macro="" textlink="">
          <xdr:nvSpPr>
            <xdr:cNvPr id="417" name="Shape 4">
              <a:extLst>
                <a:ext uri="{FF2B5EF4-FFF2-40B4-BE49-F238E27FC236}">
                  <a16:creationId xmlns:a16="http://schemas.microsoft.com/office/drawing/2014/main" id="{00000000-0008-0000-0600-0000A1010000}"/>
                </a:ext>
              </a:extLst>
            </xdr:cNvPr>
            <xdr:cNvSpPr/>
          </xdr:nvSpPr>
          <xdr:spPr>
            <a:xfrm>
              <a:off x="3721988" y="3537113"/>
              <a:ext cx="32480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18" name="Shape 300">
              <a:extLst>
                <a:ext uri="{FF2B5EF4-FFF2-40B4-BE49-F238E27FC236}">
                  <a16:creationId xmlns:a16="http://schemas.microsoft.com/office/drawing/2014/main" id="{00000000-0008-0000-0600-0000A2010000}"/>
                </a:ext>
              </a:extLst>
            </xdr:cNvPr>
            <xdr:cNvGrpSpPr/>
          </xdr:nvGrpSpPr>
          <xdr:grpSpPr>
            <a:xfrm>
              <a:off x="3721988" y="3537113"/>
              <a:ext cx="3248025" cy="485775"/>
              <a:chOff x="17494139" y="25025075"/>
              <a:chExt cx="2301906" cy="493642"/>
            </a:xfrm>
          </xdr:grpSpPr>
          <xdr:sp macro="" textlink="">
            <xdr:nvSpPr>
              <xdr:cNvPr id="419" name="Shape 301">
                <a:extLst>
                  <a:ext uri="{FF2B5EF4-FFF2-40B4-BE49-F238E27FC236}">
                    <a16:creationId xmlns:a16="http://schemas.microsoft.com/office/drawing/2014/main" id="{00000000-0008-0000-0600-0000A3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420" name="Shape 302">
                <a:extLst>
                  <a:ext uri="{FF2B5EF4-FFF2-40B4-BE49-F238E27FC236}">
                    <a16:creationId xmlns:a16="http://schemas.microsoft.com/office/drawing/2014/main" id="{00000000-0008-0000-0600-0000A4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FCORESE</a:t>
                </a:r>
                <a:r>
                  <a:rPr lang="en-US" sz="1100" b="0">
                    <a:solidFill>
                      <a:schemeClr val="dk1"/>
                    </a:solidFill>
                    <a:latin typeface="Calibri"/>
                    <a:ea typeface="Calibri"/>
                    <a:cs typeface="Calibri"/>
                    <a:sym typeface="Calibri"/>
                  </a:rPr>
                  <a:t>=</a:t>
                </a:r>
                <a:endParaRPr sz="1400"/>
              </a:p>
            </xdr:txBody>
          </xdr:sp>
          <xdr:sp macro="" textlink="">
            <xdr:nvSpPr>
              <xdr:cNvPr id="421" name="Shape 303">
                <a:extLst>
                  <a:ext uri="{FF2B5EF4-FFF2-40B4-BE49-F238E27FC236}">
                    <a16:creationId xmlns:a16="http://schemas.microsoft.com/office/drawing/2014/main" id="{00000000-0008-0000-0600-0000A5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_____CORES Fortalecidos_______</a:t>
                </a:r>
                <a:endParaRPr sz="1400"/>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CORES Fortalecidos planeados</a:t>
                </a:r>
                <a:endParaRPr sz="1400"/>
              </a:p>
            </xdr:txBody>
          </xdr:sp>
        </xdr:grpSp>
      </xdr:grpSp>
    </xdr:grpSp>
    <xdr:clientData fLocksWithSheet="0"/>
  </xdr:oneCellAnchor>
  <xdr:oneCellAnchor>
    <xdr:from>
      <xdr:col>1</xdr:col>
      <xdr:colOff>2647950</xdr:colOff>
      <xdr:row>90</xdr:row>
      <xdr:rowOff>171450</xdr:rowOff>
    </xdr:from>
    <xdr:ext cx="3733800" cy="485775"/>
    <xdr:grpSp>
      <xdr:nvGrpSpPr>
        <xdr:cNvPr id="422" name="Shape 2">
          <a:extLst>
            <a:ext uri="{FF2B5EF4-FFF2-40B4-BE49-F238E27FC236}">
              <a16:creationId xmlns:a16="http://schemas.microsoft.com/office/drawing/2014/main" id="{00000000-0008-0000-0600-0000A6010000}"/>
            </a:ext>
          </a:extLst>
        </xdr:cNvPr>
        <xdr:cNvGrpSpPr/>
      </xdr:nvGrpSpPr>
      <xdr:grpSpPr>
        <a:xfrm>
          <a:off x="2962275" y="80276700"/>
          <a:ext cx="3733800" cy="485775"/>
          <a:chOff x="3479100" y="3537113"/>
          <a:chExt cx="3733800" cy="485775"/>
        </a:xfrm>
      </xdr:grpSpPr>
      <xdr:grpSp>
        <xdr:nvGrpSpPr>
          <xdr:cNvPr id="423" name="Shape 304">
            <a:extLst>
              <a:ext uri="{FF2B5EF4-FFF2-40B4-BE49-F238E27FC236}">
                <a16:creationId xmlns:a16="http://schemas.microsoft.com/office/drawing/2014/main" id="{00000000-0008-0000-0600-0000A7010000}"/>
              </a:ext>
            </a:extLst>
          </xdr:cNvPr>
          <xdr:cNvGrpSpPr/>
        </xdr:nvGrpSpPr>
        <xdr:grpSpPr>
          <a:xfrm>
            <a:off x="3479100" y="3537113"/>
            <a:ext cx="3733800" cy="485775"/>
            <a:chOff x="3479100" y="3537113"/>
            <a:chExt cx="3733800" cy="485775"/>
          </a:xfrm>
        </xdr:grpSpPr>
        <xdr:sp macro="" textlink="">
          <xdr:nvSpPr>
            <xdr:cNvPr id="424" name="Shape 4">
              <a:extLst>
                <a:ext uri="{FF2B5EF4-FFF2-40B4-BE49-F238E27FC236}">
                  <a16:creationId xmlns:a16="http://schemas.microsoft.com/office/drawing/2014/main" id="{00000000-0008-0000-0600-0000A8010000}"/>
                </a:ext>
              </a:extLst>
            </xdr:cNvPr>
            <xdr:cNvSpPr/>
          </xdr:nvSpPr>
          <xdr:spPr>
            <a:xfrm>
              <a:off x="3479100" y="3537113"/>
              <a:ext cx="37338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25" name="Shape 305">
              <a:extLst>
                <a:ext uri="{FF2B5EF4-FFF2-40B4-BE49-F238E27FC236}">
                  <a16:creationId xmlns:a16="http://schemas.microsoft.com/office/drawing/2014/main" id="{00000000-0008-0000-0600-0000A9010000}"/>
                </a:ext>
              </a:extLst>
            </xdr:cNvPr>
            <xdr:cNvGrpSpPr/>
          </xdr:nvGrpSpPr>
          <xdr:grpSpPr>
            <a:xfrm>
              <a:off x="3479100" y="3537113"/>
              <a:ext cx="3733800" cy="485775"/>
              <a:chOff x="17494139" y="25025075"/>
              <a:chExt cx="2301906" cy="493642"/>
            </a:xfrm>
          </xdr:grpSpPr>
          <xdr:sp macro="" textlink="">
            <xdr:nvSpPr>
              <xdr:cNvPr id="426" name="Shape 306">
                <a:extLst>
                  <a:ext uri="{FF2B5EF4-FFF2-40B4-BE49-F238E27FC236}">
                    <a16:creationId xmlns:a16="http://schemas.microsoft.com/office/drawing/2014/main" id="{00000000-0008-0000-0600-0000AA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427" name="Shape 307">
                <a:extLst>
                  <a:ext uri="{FF2B5EF4-FFF2-40B4-BE49-F238E27FC236}">
                    <a16:creationId xmlns:a16="http://schemas.microsoft.com/office/drawing/2014/main" id="{00000000-0008-0000-0600-0000AB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DAEDCE</a:t>
                </a:r>
                <a:r>
                  <a:rPr lang="en-US" sz="1100" b="0">
                    <a:solidFill>
                      <a:schemeClr val="dk1"/>
                    </a:solidFill>
                    <a:latin typeface="Calibri"/>
                    <a:ea typeface="Calibri"/>
                    <a:cs typeface="Calibri"/>
                    <a:sym typeface="Calibri"/>
                  </a:rPr>
                  <a:t>=</a:t>
                </a:r>
                <a:endParaRPr sz="1400"/>
              </a:p>
            </xdr:txBody>
          </xdr:sp>
          <xdr:sp macro="" textlink="">
            <xdr:nvSpPr>
              <xdr:cNvPr id="428" name="Shape 308">
                <a:extLst>
                  <a:ext uri="{FF2B5EF4-FFF2-40B4-BE49-F238E27FC236}">
                    <a16:creationId xmlns:a16="http://schemas.microsoft.com/office/drawing/2014/main" id="{00000000-0008-0000-0600-0000AC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Estudios y diseños aprobados por interventoria</a:t>
                </a:r>
                <a:endParaRPr sz="1400"/>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estudios y diseños planeados</a:t>
                </a:r>
                <a:endParaRPr sz="1400"/>
              </a:p>
            </xdr:txBody>
          </xdr:sp>
        </xdr:grpSp>
      </xdr:grpSp>
    </xdr:grpSp>
    <xdr:clientData fLocksWithSheet="0"/>
  </xdr:oneCellAnchor>
  <xdr:oneCellAnchor>
    <xdr:from>
      <xdr:col>1</xdr:col>
      <xdr:colOff>2266950</xdr:colOff>
      <xdr:row>91</xdr:row>
      <xdr:rowOff>219075</xdr:rowOff>
    </xdr:from>
    <xdr:ext cx="4495800" cy="485775"/>
    <xdr:grpSp>
      <xdr:nvGrpSpPr>
        <xdr:cNvPr id="429" name="Shape 2">
          <a:extLst>
            <a:ext uri="{FF2B5EF4-FFF2-40B4-BE49-F238E27FC236}">
              <a16:creationId xmlns:a16="http://schemas.microsoft.com/office/drawing/2014/main" id="{00000000-0008-0000-0600-0000AD010000}"/>
            </a:ext>
          </a:extLst>
        </xdr:cNvPr>
        <xdr:cNvGrpSpPr/>
      </xdr:nvGrpSpPr>
      <xdr:grpSpPr>
        <a:xfrm>
          <a:off x="2581275" y="81248250"/>
          <a:ext cx="4495800" cy="485775"/>
          <a:chOff x="3098100" y="3537113"/>
          <a:chExt cx="4495800" cy="485775"/>
        </a:xfrm>
      </xdr:grpSpPr>
      <xdr:grpSp>
        <xdr:nvGrpSpPr>
          <xdr:cNvPr id="430" name="Shape 309">
            <a:extLst>
              <a:ext uri="{FF2B5EF4-FFF2-40B4-BE49-F238E27FC236}">
                <a16:creationId xmlns:a16="http://schemas.microsoft.com/office/drawing/2014/main" id="{00000000-0008-0000-0600-0000AE010000}"/>
              </a:ext>
            </a:extLst>
          </xdr:cNvPr>
          <xdr:cNvGrpSpPr/>
        </xdr:nvGrpSpPr>
        <xdr:grpSpPr>
          <a:xfrm>
            <a:off x="3098100" y="3537113"/>
            <a:ext cx="4495800" cy="485775"/>
            <a:chOff x="3098100" y="3537113"/>
            <a:chExt cx="4495800" cy="485775"/>
          </a:xfrm>
        </xdr:grpSpPr>
        <xdr:sp macro="" textlink="">
          <xdr:nvSpPr>
            <xdr:cNvPr id="431" name="Shape 4">
              <a:extLst>
                <a:ext uri="{FF2B5EF4-FFF2-40B4-BE49-F238E27FC236}">
                  <a16:creationId xmlns:a16="http://schemas.microsoft.com/office/drawing/2014/main" id="{00000000-0008-0000-0600-0000AF010000}"/>
                </a:ext>
              </a:extLst>
            </xdr:cNvPr>
            <xdr:cNvSpPr/>
          </xdr:nvSpPr>
          <xdr:spPr>
            <a:xfrm>
              <a:off x="3098100" y="3537113"/>
              <a:ext cx="44958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32" name="Shape 310">
              <a:extLst>
                <a:ext uri="{FF2B5EF4-FFF2-40B4-BE49-F238E27FC236}">
                  <a16:creationId xmlns:a16="http://schemas.microsoft.com/office/drawing/2014/main" id="{00000000-0008-0000-0600-0000B0010000}"/>
                </a:ext>
              </a:extLst>
            </xdr:cNvPr>
            <xdr:cNvGrpSpPr/>
          </xdr:nvGrpSpPr>
          <xdr:grpSpPr>
            <a:xfrm>
              <a:off x="3098100" y="3537113"/>
              <a:ext cx="4495800" cy="485775"/>
              <a:chOff x="17494139" y="25025075"/>
              <a:chExt cx="2301906" cy="493642"/>
            </a:xfrm>
          </xdr:grpSpPr>
          <xdr:sp macro="" textlink="">
            <xdr:nvSpPr>
              <xdr:cNvPr id="433" name="Shape 311">
                <a:extLst>
                  <a:ext uri="{FF2B5EF4-FFF2-40B4-BE49-F238E27FC236}">
                    <a16:creationId xmlns:a16="http://schemas.microsoft.com/office/drawing/2014/main" id="{00000000-0008-0000-0600-0000B1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434" name="Shape 312">
                <a:extLst>
                  <a:ext uri="{FF2B5EF4-FFF2-40B4-BE49-F238E27FC236}">
                    <a16:creationId xmlns:a16="http://schemas.microsoft.com/office/drawing/2014/main" id="{00000000-0008-0000-0600-0000B2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MDCR</a:t>
                </a:r>
                <a:r>
                  <a:rPr lang="en-US" sz="1100" b="0">
                    <a:solidFill>
                      <a:schemeClr val="dk1"/>
                    </a:solidFill>
                    <a:latin typeface="Calibri"/>
                    <a:ea typeface="Calibri"/>
                    <a:cs typeface="Calibri"/>
                    <a:sym typeface="Calibri"/>
                  </a:rPr>
                  <a:t>=</a:t>
                </a:r>
                <a:endParaRPr sz="1400"/>
              </a:p>
            </xdr:txBody>
          </xdr:sp>
          <xdr:sp macro="" textlink="">
            <xdr:nvSpPr>
              <xdr:cNvPr id="435" name="Shape 313">
                <a:extLst>
                  <a:ext uri="{FF2B5EF4-FFF2-40B4-BE49-F238E27FC236}">
                    <a16:creationId xmlns:a16="http://schemas.microsoft.com/office/drawing/2014/main" id="{00000000-0008-0000-0600-0000B3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Metros de dique construidos o reforzados ejecutados</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los 26,500 MTS de dique construidos  o reforzados</a:t>
                </a:r>
                <a:endParaRPr sz="1400"/>
              </a:p>
            </xdr:txBody>
          </xdr:sp>
        </xdr:grpSp>
      </xdr:grpSp>
    </xdr:grpSp>
    <xdr:clientData fLocksWithSheet="0"/>
  </xdr:oneCellAnchor>
  <xdr:oneCellAnchor>
    <xdr:from>
      <xdr:col>1</xdr:col>
      <xdr:colOff>1952625</xdr:colOff>
      <xdr:row>92</xdr:row>
      <xdr:rowOff>247650</xdr:rowOff>
    </xdr:from>
    <xdr:ext cx="5124450" cy="485775"/>
    <xdr:grpSp>
      <xdr:nvGrpSpPr>
        <xdr:cNvPr id="436" name="Shape 2">
          <a:extLst>
            <a:ext uri="{FF2B5EF4-FFF2-40B4-BE49-F238E27FC236}">
              <a16:creationId xmlns:a16="http://schemas.microsoft.com/office/drawing/2014/main" id="{00000000-0008-0000-0600-0000B4010000}"/>
            </a:ext>
          </a:extLst>
        </xdr:cNvPr>
        <xdr:cNvGrpSpPr/>
      </xdr:nvGrpSpPr>
      <xdr:grpSpPr>
        <a:xfrm>
          <a:off x="2266950" y="82200750"/>
          <a:ext cx="5124450" cy="485775"/>
          <a:chOff x="2783775" y="3537113"/>
          <a:chExt cx="5124450" cy="485775"/>
        </a:xfrm>
      </xdr:grpSpPr>
      <xdr:grpSp>
        <xdr:nvGrpSpPr>
          <xdr:cNvPr id="437" name="Shape 314">
            <a:extLst>
              <a:ext uri="{FF2B5EF4-FFF2-40B4-BE49-F238E27FC236}">
                <a16:creationId xmlns:a16="http://schemas.microsoft.com/office/drawing/2014/main" id="{00000000-0008-0000-0600-0000B5010000}"/>
              </a:ext>
            </a:extLst>
          </xdr:cNvPr>
          <xdr:cNvGrpSpPr/>
        </xdr:nvGrpSpPr>
        <xdr:grpSpPr>
          <a:xfrm>
            <a:off x="2783775" y="3537113"/>
            <a:ext cx="5124450" cy="485775"/>
            <a:chOff x="2783775" y="3537113"/>
            <a:chExt cx="5124450" cy="485775"/>
          </a:xfrm>
        </xdr:grpSpPr>
        <xdr:sp macro="" textlink="">
          <xdr:nvSpPr>
            <xdr:cNvPr id="438" name="Shape 4">
              <a:extLst>
                <a:ext uri="{FF2B5EF4-FFF2-40B4-BE49-F238E27FC236}">
                  <a16:creationId xmlns:a16="http://schemas.microsoft.com/office/drawing/2014/main" id="{00000000-0008-0000-0600-0000B6010000}"/>
                </a:ext>
              </a:extLst>
            </xdr:cNvPr>
            <xdr:cNvSpPr/>
          </xdr:nvSpPr>
          <xdr:spPr>
            <a:xfrm>
              <a:off x="2783775" y="3537113"/>
              <a:ext cx="51244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39" name="Shape 315">
              <a:extLst>
                <a:ext uri="{FF2B5EF4-FFF2-40B4-BE49-F238E27FC236}">
                  <a16:creationId xmlns:a16="http://schemas.microsoft.com/office/drawing/2014/main" id="{00000000-0008-0000-0600-0000B7010000}"/>
                </a:ext>
              </a:extLst>
            </xdr:cNvPr>
            <xdr:cNvGrpSpPr/>
          </xdr:nvGrpSpPr>
          <xdr:grpSpPr>
            <a:xfrm>
              <a:off x="2783775" y="3537113"/>
              <a:ext cx="5124450" cy="485775"/>
              <a:chOff x="17494139" y="25025075"/>
              <a:chExt cx="2301906" cy="493642"/>
            </a:xfrm>
          </xdr:grpSpPr>
          <xdr:sp macro="" textlink="">
            <xdr:nvSpPr>
              <xdr:cNvPr id="440" name="Shape 316">
                <a:extLst>
                  <a:ext uri="{FF2B5EF4-FFF2-40B4-BE49-F238E27FC236}">
                    <a16:creationId xmlns:a16="http://schemas.microsoft.com/office/drawing/2014/main" id="{00000000-0008-0000-0600-0000B8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441" name="Shape 317">
                <a:extLst>
                  <a:ext uri="{FF2B5EF4-FFF2-40B4-BE49-F238E27FC236}">
                    <a16:creationId xmlns:a16="http://schemas.microsoft.com/office/drawing/2014/main" id="{00000000-0008-0000-0600-0000B9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PCPTVT</a:t>
                </a:r>
                <a:r>
                  <a:rPr lang="en-US" sz="1100" b="0">
                    <a:solidFill>
                      <a:schemeClr val="dk1"/>
                    </a:solidFill>
                    <a:latin typeface="Calibri"/>
                    <a:ea typeface="Calibri"/>
                    <a:cs typeface="Calibri"/>
                    <a:sym typeface="Calibri"/>
                  </a:rPr>
                  <a:t>=</a:t>
                </a:r>
                <a:endParaRPr sz="1400"/>
              </a:p>
            </xdr:txBody>
          </xdr:sp>
          <xdr:sp macro="" textlink="">
            <xdr:nvSpPr>
              <xdr:cNvPr id="442" name="Shape 318">
                <a:extLst>
                  <a:ext uri="{FF2B5EF4-FFF2-40B4-BE49-F238E27FC236}">
                    <a16:creationId xmlns:a16="http://schemas.microsoft.com/office/drawing/2014/main" id="{00000000-0008-0000-0600-0000BA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proyectos de centros poblados y tramos viales terminados</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proyectos de centros poblados y tramos viales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1952625</xdr:colOff>
      <xdr:row>93</xdr:row>
      <xdr:rowOff>228600</xdr:rowOff>
    </xdr:from>
    <xdr:ext cx="5124450" cy="485775"/>
    <xdr:grpSp>
      <xdr:nvGrpSpPr>
        <xdr:cNvPr id="443" name="Shape 2">
          <a:extLst>
            <a:ext uri="{FF2B5EF4-FFF2-40B4-BE49-F238E27FC236}">
              <a16:creationId xmlns:a16="http://schemas.microsoft.com/office/drawing/2014/main" id="{00000000-0008-0000-0600-0000BB010000}"/>
            </a:ext>
          </a:extLst>
        </xdr:cNvPr>
        <xdr:cNvGrpSpPr/>
      </xdr:nvGrpSpPr>
      <xdr:grpSpPr>
        <a:xfrm>
          <a:off x="2266950" y="83105625"/>
          <a:ext cx="5124450" cy="485775"/>
          <a:chOff x="2783775" y="3537113"/>
          <a:chExt cx="5124450" cy="485775"/>
        </a:xfrm>
      </xdr:grpSpPr>
      <xdr:grpSp>
        <xdr:nvGrpSpPr>
          <xdr:cNvPr id="444" name="Shape 319">
            <a:extLst>
              <a:ext uri="{FF2B5EF4-FFF2-40B4-BE49-F238E27FC236}">
                <a16:creationId xmlns:a16="http://schemas.microsoft.com/office/drawing/2014/main" id="{00000000-0008-0000-0600-0000BC010000}"/>
              </a:ext>
            </a:extLst>
          </xdr:cNvPr>
          <xdr:cNvGrpSpPr/>
        </xdr:nvGrpSpPr>
        <xdr:grpSpPr>
          <a:xfrm>
            <a:off x="2783775" y="3537113"/>
            <a:ext cx="5124450" cy="485775"/>
            <a:chOff x="2783775" y="3537113"/>
            <a:chExt cx="5124450" cy="485775"/>
          </a:xfrm>
        </xdr:grpSpPr>
        <xdr:sp macro="" textlink="">
          <xdr:nvSpPr>
            <xdr:cNvPr id="445" name="Shape 4">
              <a:extLst>
                <a:ext uri="{FF2B5EF4-FFF2-40B4-BE49-F238E27FC236}">
                  <a16:creationId xmlns:a16="http://schemas.microsoft.com/office/drawing/2014/main" id="{00000000-0008-0000-0600-0000BD010000}"/>
                </a:ext>
              </a:extLst>
            </xdr:cNvPr>
            <xdr:cNvSpPr/>
          </xdr:nvSpPr>
          <xdr:spPr>
            <a:xfrm>
              <a:off x="2783775" y="3537113"/>
              <a:ext cx="51244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46" name="Shape 320">
              <a:extLst>
                <a:ext uri="{FF2B5EF4-FFF2-40B4-BE49-F238E27FC236}">
                  <a16:creationId xmlns:a16="http://schemas.microsoft.com/office/drawing/2014/main" id="{00000000-0008-0000-0600-0000BE010000}"/>
                </a:ext>
              </a:extLst>
            </xdr:cNvPr>
            <xdr:cNvGrpSpPr/>
          </xdr:nvGrpSpPr>
          <xdr:grpSpPr>
            <a:xfrm>
              <a:off x="2783775" y="3537113"/>
              <a:ext cx="5124450" cy="485775"/>
              <a:chOff x="17494139" y="25025075"/>
              <a:chExt cx="2301906" cy="493642"/>
            </a:xfrm>
          </xdr:grpSpPr>
          <xdr:sp macro="" textlink="">
            <xdr:nvSpPr>
              <xdr:cNvPr id="447" name="Shape 321">
                <a:extLst>
                  <a:ext uri="{FF2B5EF4-FFF2-40B4-BE49-F238E27FC236}">
                    <a16:creationId xmlns:a16="http://schemas.microsoft.com/office/drawing/2014/main" id="{00000000-0008-0000-0600-0000BF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448" name="Shape 322">
                <a:extLst>
                  <a:ext uri="{FF2B5EF4-FFF2-40B4-BE49-F238E27FC236}">
                    <a16:creationId xmlns:a16="http://schemas.microsoft.com/office/drawing/2014/main" id="{00000000-0008-0000-0600-0000C0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PCPTVE</a:t>
                </a:r>
                <a:r>
                  <a:rPr lang="en-US" sz="1100" b="0">
                    <a:solidFill>
                      <a:schemeClr val="dk1"/>
                    </a:solidFill>
                    <a:latin typeface="Calibri"/>
                    <a:ea typeface="Calibri"/>
                    <a:cs typeface="Calibri"/>
                    <a:sym typeface="Calibri"/>
                  </a:rPr>
                  <a:t>=</a:t>
                </a:r>
                <a:endParaRPr sz="1400"/>
              </a:p>
            </xdr:txBody>
          </xdr:sp>
          <xdr:sp macro="" textlink="">
            <xdr:nvSpPr>
              <xdr:cNvPr id="449" name="Shape 323">
                <a:extLst>
                  <a:ext uri="{FF2B5EF4-FFF2-40B4-BE49-F238E27FC236}">
                    <a16:creationId xmlns:a16="http://schemas.microsoft.com/office/drawing/2014/main" id="{00000000-0008-0000-0600-0000C1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___Proyectos de centros poblados y tramos viales entregados___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proyectos de centros poblados y tramos viales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1952625</xdr:colOff>
      <xdr:row>94</xdr:row>
      <xdr:rowOff>257175</xdr:rowOff>
    </xdr:from>
    <xdr:ext cx="5124450" cy="485775"/>
    <xdr:grpSp>
      <xdr:nvGrpSpPr>
        <xdr:cNvPr id="450" name="Shape 2">
          <a:extLst>
            <a:ext uri="{FF2B5EF4-FFF2-40B4-BE49-F238E27FC236}">
              <a16:creationId xmlns:a16="http://schemas.microsoft.com/office/drawing/2014/main" id="{00000000-0008-0000-0600-0000C2010000}"/>
            </a:ext>
          </a:extLst>
        </xdr:cNvPr>
        <xdr:cNvGrpSpPr/>
      </xdr:nvGrpSpPr>
      <xdr:grpSpPr>
        <a:xfrm>
          <a:off x="2266950" y="84058125"/>
          <a:ext cx="5124450" cy="485775"/>
          <a:chOff x="2783775" y="3537113"/>
          <a:chExt cx="5124450" cy="485775"/>
        </a:xfrm>
      </xdr:grpSpPr>
      <xdr:grpSp>
        <xdr:nvGrpSpPr>
          <xdr:cNvPr id="451" name="Shape 324">
            <a:extLst>
              <a:ext uri="{FF2B5EF4-FFF2-40B4-BE49-F238E27FC236}">
                <a16:creationId xmlns:a16="http://schemas.microsoft.com/office/drawing/2014/main" id="{00000000-0008-0000-0600-0000C3010000}"/>
              </a:ext>
            </a:extLst>
          </xdr:cNvPr>
          <xdr:cNvGrpSpPr/>
        </xdr:nvGrpSpPr>
        <xdr:grpSpPr>
          <a:xfrm>
            <a:off x="2783775" y="3537113"/>
            <a:ext cx="5124450" cy="485775"/>
            <a:chOff x="2783775" y="3537113"/>
            <a:chExt cx="5124450" cy="485775"/>
          </a:xfrm>
        </xdr:grpSpPr>
        <xdr:sp macro="" textlink="">
          <xdr:nvSpPr>
            <xdr:cNvPr id="452" name="Shape 4">
              <a:extLst>
                <a:ext uri="{FF2B5EF4-FFF2-40B4-BE49-F238E27FC236}">
                  <a16:creationId xmlns:a16="http://schemas.microsoft.com/office/drawing/2014/main" id="{00000000-0008-0000-0600-0000C4010000}"/>
                </a:ext>
              </a:extLst>
            </xdr:cNvPr>
            <xdr:cNvSpPr/>
          </xdr:nvSpPr>
          <xdr:spPr>
            <a:xfrm>
              <a:off x="2783775" y="3537113"/>
              <a:ext cx="51244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53" name="Shape 325">
              <a:extLst>
                <a:ext uri="{FF2B5EF4-FFF2-40B4-BE49-F238E27FC236}">
                  <a16:creationId xmlns:a16="http://schemas.microsoft.com/office/drawing/2014/main" id="{00000000-0008-0000-0600-0000C5010000}"/>
                </a:ext>
              </a:extLst>
            </xdr:cNvPr>
            <xdr:cNvGrpSpPr/>
          </xdr:nvGrpSpPr>
          <xdr:grpSpPr>
            <a:xfrm>
              <a:off x="2783775" y="3537113"/>
              <a:ext cx="5124450" cy="485775"/>
              <a:chOff x="17494139" y="25025075"/>
              <a:chExt cx="2301906" cy="493642"/>
            </a:xfrm>
          </xdr:grpSpPr>
          <xdr:sp macro="" textlink="">
            <xdr:nvSpPr>
              <xdr:cNvPr id="454" name="Shape 326">
                <a:extLst>
                  <a:ext uri="{FF2B5EF4-FFF2-40B4-BE49-F238E27FC236}">
                    <a16:creationId xmlns:a16="http://schemas.microsoft.com/office/drawing/2014/main" id="{00000000-0008-0000-0600-0000C6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455" name="Shape 327">
                <a:extLst>
                  <a:ext uri="{FF2B5EF4-FFF2-40B4-BE49-F238E27FC236}">
                    <a16:creationId xmlns:a16="http://schemas.microsoft.com/office/drawing/2014/main" id="{00000000-0008-0000-0600-0000C7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PCPTVE</a:t>
                </a:r>
                <a:r>
                  <a:rPr lang="en-US" sz="1100" b="0">
                    <a:solidFill>
                      <a:schemeClr val="dk1"/>
                    </a:solidFill>
                    <a:latin typeface="Calibri"/>
                    <a:ea typeface="Calibri"/>
                    <a:cs typeface="Calibri"/>
                    <a:sym typeface="Calibri"/>
                  </a:rPr>
                  <a:t>=</a:t>
                </a:r>
                <a:endParaRPr sz="1400"/>
              </a:p>
            </xdr:txBody>
          </xdr:sp>
          <xdr:sp macro="" textlink="">
            <xdr:nvSpPr>
              <xdr:cNvPr id="456" name="Shape 328">
                <a:extLst>
                  <a:ext uri="{FF2B5EF4-FFF2-40B4-BE49-F238E27FC236}">
                    <a16:creationId xmlns:a16="http://schemas.microsoft.com/office/drawing/2014/main" id="{00000000-0008-0000-0600-0000C8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___Proyectos de centros poblados y tramos viales entregados___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proyectos de centros poblados y tramos viales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3200400</xdr:colOff>
      <xdr:row>95</xdr:row>
      <xdr:rowOff>219075</xdr:rowOff>
    </xdr:from>
    <xdr:ext cx="2638425" cy="485775"/>
    <xdr:grpSp>
      <xdr:nvGrpSpPr>
        <xdr:cNvPr id="457" name="Shape 2">
          <a:extLst>
            <a:ext uri="{FF2B5EF4-FFF2-40B4-BE49-F238E27FC236}">
              <a16:creationId xmlns:a16="http://schemas.microsoft.com/office/drawing/2014/main" id="{00000000-0008-0000-0600-0000C9010000}"/>
            </a:ext>
          </a:extLst>
        </xdr:cNvPr>
        <xdr:cNvGrpSpPr/>
      </xdr:nvGrpSpPr>
      <xdr:grpSpPr>
        <a:xfrm>
          <a:off x="3514725" y="84943950"/>
          <a:ext cx="2638425" cy="485775"/>
          <a:chOff x="4026788" y="3537113"/>
          <a:chExt cx="2638425" cy="485775"/>
        </a:xfrm>
      </xdr:grpSpPr>
      <xdr:grpSp>
        <xdr:nvGrpSpPr>
          <xdr:cNvPr id="458" name="Shape 329">
            <a:extLst>
              <a:ext uri="{FF2B5EF4-FFF2-40B4-BE49-F238E27FC236}">
                <a16:creationId xmlns:a16="http://schemas.microsoft.com/office/drawing/2014/main" id="{00000000-0008-0000-0600-0000CA010000}"/>
              </a:ext>
            </a:extLst>
          </xdr:cNvPr>
          <xdr:cNvGrpSpPr/>
        </xdr:nvGrpSpPr>
        <xdr:grpSpPr>
          <a:xfrm>
            <a:off x="4026788" y="3537113"/>
            <a:ext cx="2638425" cy="485775"/>
            <a:chOff x="4026788" y="3537113"/>
            <a:chExt cx="2638425" cy="485775"/>
          </a:xfrm>
        </xdr:grpSpPr>
        <xdr:sp macro="" textlink="">
          <xdr:nvSpPr>
            <xdr:cNvPr id="459" name="Shape 4">
              <a:extLst>
                <a:ext uri="{FF2B5EF4-FFF2-40B4-BE49-F238E27FC236}">
                  <a16:creationId xmlns:a16="http://schemas.microsoft.com/office/drawing/2014/main" id="{00000000-0008-0000-0600-0000CB010000}"/>
                </a:ext>
              </a:extLst>
            </xdr:cNvPr>
            <xdr:cNvSpPr/>
          </xdr:nvSpPr>
          <xdr:spPr>
            <a:xfrm>
              <a:off x="4026788" y="3537113"/>
              <a:ext cx="26384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60" name="Shape 330">
              <a:extLst>
                <a:ext uri="{FF2B5EF4-FFF2-40B4-BE49-F238E27FC236}">
                  <a16:creationId xmlns:a16="http://schemas.microsoft.com/office/drawing/2014/main" id="{00000000-0008-0000-0600-0000CC010000}"/>
                </a:ext>
              </a:extLst>
            </xdr:cNvPr>
            <xdr:cNvGrpSpPr/>
          </xdr:nvGrpSpPr>
          <xdr:grpSpPr>
            <a:xfrm>
              <a:off x="4026788" y="3537113"/>
              <a:ext cx="2638425" cy="485775"/>
              <a:chOff x="17494139" y="25025075"/>
              <a:chExt cx="2301906" cy="493642"/>
            </a:xfrm>
          </xdr:grpSpPr>
          <xdr:sp macro="" textlink="">
            <xdr:nvSpPr>
              <xdr:cNvPr id="461" name="Shape 331">
                <a:extLst>
                  <a:ext uri="{FF2B5EF4-FFF2-40B4-BE49-F238E27FC236}">
                    <a16:creationId xmlns:a16="http://schemas.microsoft.com/office/drawing/2014/main" id="{00000000-0008-0000-0600-0000CD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462" name="Shape 332">
                <a:extLst>
                  <a:ext uri="{FF2B5EF4-FFF2-40B4-BE49-F238E27FC236}">
                    <a16:creationId xmlns:a16="http://schemas.microsoft.com/office/drawing/2014/main" id="{00000000-0008-0000-0600-0000CE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IPSC</a:t>
                </a:r>
                <a:r>
                  <a:rPr lang="en-US" sz="1100" b="0">
                    <a:solidFill>
                      <a:schemeClr val="dk1"/>
                    </a:solidFill>
                    <a:latin typeface="Calibri"/>
                    <a:ea typeface="Calibri"/>
                    <a:cs typeface="Calibri"/>
                    <a:sym typeface="Calibri"/>
                  </a:rPr>
                  <a:t>=</a:t>
                </a:r>
                <a:endParaRPr sz="1400"/>
              </a:p>
            </xdr:txBody>
          </xdr:sp>
          <xdr:sp macro="" textlink="">
            <xdr:nvSpPr>
              <xdr:cNvPr id="463" name="Shape 333">
                <a:extLst>
                  <a:ext uri="{FF2B5EF4-FFF2-40B4-BE49-F238E27FC236}">
                    <a16:creationId xmlns:a16="http://schemas.microsoft.com/office/drawing/2014/main" id="{00000000-0008-0000-0600-0000CF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______IPS contratadas______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IPS a contratar planeadas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3200400</xdr:colOff>
      <xdr:row>96</xdr:row>
      <xdr:rowOff>190500</xdr:rowOff>
    </xdr:from>
    <xdr:ext cx="2638425" cy="485775"/>
    <xdr:grpSp>
      <xdr:nvGrpSpPr>
        <xdr:cNvPr id="464" name="Shape 2">
          <a:extLst>
            <a:ext uri="{FF2B5EF4-FFF2-40B4-BE49-F238E27FC236}">
              <a16:creationId xmlns:a16="http://schemas.microsoft.com/office/drawing/2014/main" id="{00000000-0008-0000-0600-0000D0010000}"/>
            </a:ext>
          </a:extLst>
        </xdr:cNvPr>
        <xdr:cNvGrpSpPr/>
      </xdr:nvGrpSpPr>
      <xdr:grpSpPr>
        <a:xfrm>
          <a:off x="3514725" y="85839300"/>
          <a:ext cx="2638425" cy="485775"/>
          <a:chOff x="4026788" y="3537113"/>
          <a:chExt cx="2638425" cy="485775"/>
        </a:xfrm>
      </xdr:grpSpPr>
      <xdr:grpSp>
        <xdr:nvGrpSpPr>
          <xdr:cNvPr id="465" name="Shape 334">
            <a:extLst>
              <a:ext uri="{FF2B5EF4-FFF2-40B4-BE49-F238E27FC236}">
                <a16:creationId xmlns:a16="http://schemas.microsoft.com/office/drawing/2014/main" id="{00000000-0008-0000-0600-0000D1010000}"/>
              </a:ext>
            </a:extLst>
          </xdr:cNvPr>
          <xdr:cNvGrpSpPr/>
        </xdr:nvGrpSpPr>
        <xdr:grpSpPr>
          <a:xfrm>
            <a:off x="4026788" y="3537113"/>
            <a:ext cx="2638425" cy="485775"/>
            <a:chOff x="4026788" y="3537113"/>
            <a:chExt cx="2638425" cy="485775"/>
          </a:xfrm>
        </xdr:grpSpPr>
        <xdr:sp macro="" textlink="">
          <xdr:nvSpPr>
            <xdr:cNvPr id="466" name="Shape 4">
              <a:extLst>
                <a:ext uri="{FF2B5EF4-FFF2-40B4-BE49-F238E27FC236}">
                  <a16:creationId xmlns:a16="http://schemas.microsoft.com/office/drawing/2014/main" id="{00000000-0008-0000-0600-0000D2010000}"/>
                </a:ext>
              </a:extLst>
            </xdr:cNvPr>
            <xdr:cNvSpPr/>
          </xdr:nvSpPr>
          <xdr:spPr>
            <a:xfrm>
              <a:off x="4026788" y="3537113"/>
              <a:ext cx="26384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67" name="Shape 335">
              <a:extLst>
                <a:ext uri="{FF2B5EF4-FFF2-40B4-BE49-F238E27FC236}">
                  <a16:creationId xmlns:a16="http://schemas.microsoft.com/office/drawing/2014/main" id="{00000000-0008-0000-0600-0000D3010000}"/>
                </a:ext>
              </a:extLst>
            </xdr:cNvPr>
            <xdr:cNvGrpSpPr/>
          </xdr:nvGrpSpPr>
          <xdr:grpSpPr>
            <a:xfrm>
              <a:off x="4026788" y="3537113"/>
              <a:ext cx="2638425" cy="485775"/>
              <a:chOff x="17494139" y="25025075"/>
              <a:chExt cx="2301906" cy="493642"/>
            </a:xfrm>
          </xdr:grpSpPr>
          <xdr:sp macro="" textlink="">
            <xdr:nvSpPr>
              <xdr:cNvPr id="468" name="Shape 336">
                <a:extLst>
                  <a:ext uri="{FF2B5EF4-FFF2-40B4-BE49-F238E27FC236}">
                    <a16:creationId xmlns:a16="http://schemas.microsoft.com/office/drawing/2014/main" id="{00000000-0008-0000-0600-0000D4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469" name="Shape 337">
                <a:extLst>
                  <a:ext uri="{FF2B5EF4-FFF2-40B4-BE49-F238E27FC236}">
                    <a16:creationId xmlns:a16="http://schemas.microsoft.com/office/drawing/2014/main" id="{00000000-0008-0000-0600-0000D5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IPST</a:t>
                </a:r>
                <a:r>
                  <a:rPr lang="en-US" sz="1100" b="0">
                    <a:solidFill>
                      <a:schemeClr val="dk1"/>
                    </a:solidFill>
                    <a:latin typeface="Calibri"/>
                    <a:ea typeface="Calibri"/>
                    <a:cs typeface="Calibri"/>
                    <a:sym typeface="Calibri"/>
                  </a:rPr>
                  <a:t>=</a:t>
                </a:r>
                <a:endParaRPr sz="1400"/>
              </a:p>
            </xdr:txBody>
          </xdr:sp>
          <xdr:sp macro="" textlink="">
            <xdr:nvSpPr>
              <xdr:cNvPr id="470" name="Shape 338">
                <a:extLst>
                  <a:ext uri="{FF2B5EF4-FFF2-40B4-BE49-F238E27FC236}">
                    <a16:creationId xmlns:a16="http://schemas.microsoft.com/office/drawing/2014/main" id="{00000000-0008-0000-0600-0000D6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_______IPS terminadas_______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IPS a terminar planeadas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3200400</xdr:colOff>
      <xdr:row>97</xdr:row>
      <xdr:rowOff>200025</xdr:rowOff>
    </xdr:from>
    <xdr:ext cx="2638425" cy="485775"/>
    <xdr:grpSp>
      <xdr:nvGrpSpPr>
        <xdr:cNvPr id="471" name="Shape 2">
          <a:extLst>
            <a:ext uri="{FF2B5EF4-FFF2-40B4-BE49-F238E27FC236}">
              <a16:creationId xmlns:a16="http://schemas.microsoft.com/office/drawing/2014/main" id="{00000000-0008-0000-0600-0000D7010000}"/>
            </a:ext>
          </a:extLst>
        </xdr:cNvPr>
        <xdr:cNvGrpSpPr/>
      </xdr:nvGrpSpPr>
      <xdr:grpSpPr>
        <a:xfrm>
          <a:off x="3514725" y="86772750"/>
          <a:ext cx="2638425" cy="485775"/>
          <a:chOff x="4026788" y="3537113"/>
          <a:chExt cx="2638425" cy="485775"/>
        </a:xfrm>
      </xdr:grpSpPr>
      <xdr:grpSp>
        <xdr:nvGrpSpPr>
          <xdr:cNvPr id="472" name="Shape 339">
            <a:extLst>
              <a:ext uri="{FF2B5EF4-FFF2-40B4-BE49-F238E27FC236}">
                <a16:creationId xmlns:a16="http://schemas.microsoft.com/office/drawing/2014/main" id="{00000000-0008-0000-0600-0000D8010000}"/>
              </a:ext>
            </a:extLst>
          </xdr:cNvPr>
          <xdr:cNvGrpSpPr/>
        </xdr:nvGrpSpPr>
        <xdr:grpSpPr>
          <a:xfrm>
            <a:off x="4026788" y="3537113"/>
            <a:ext cx="2638425" cy="485775"/>
            <a:chOff x="4026788" y="3537113"/>
            <a:chExt cx="2638425" cy="485775"/>
          </a:xfrm>
        </xdr:grpSpPr>
        <xdr:sp macro="" textlink="">
          <xdr:nvSpPr>
            <xdr:cNvPr id="473" name="Shape 4">
              <a:extLst>
                <a:ext uri="{FF2B5EF4-FFF2-40B4-BE49-F238E27FC236}">
                  <a16:creationId xmlns:a16="http://schemas.microsoft.com/office/drawing/2014/main" id="{00000000-0008-0000-0600-0000D9010000}"/>
                </a:ext>
              </a:extLst>
            </xdr:cNvPr>
            <xdr:cNvSpPr/>
          </xdr:nvSpPr>
          <xdr:spPr>
            <a:xfrm>
              <a:off x="4026788" y="3537113"/>
              <a:ext cx="26384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74" name="Shape 340">
              <a:extLst>
                <a:ext uri="{FF2B5EF4-FFF2-40B4-BE49-F238E27FC236}">
                  <a16:creationId xmlns:a16="http://schemas.microsoft.com/office/drawing/2014/main" id="{00000000-0008-0000-0600-0000DA010000}"/>
                </a:ext>
              </a:extLst>
            </xdr:cNvPr>
            <xdr:cNvGrpSpPr/>
          </xdr:nvGrpSpPr>
          <xdr:grpSpPr>
            <a:xfrm>
              <a:off x="4026788" y="3537113"/>
              <a:ext cx="2638425" cy="485775"/>
              <a:chOff x="17494139" y="25025075"/>
              <a:chExt cx="2301906" cy="493642"/>
            </a:xfrm>
          </xdr:grpSpPr>
          <xdr:sp macro="" textlink="">
            <xdr:nvSpPr>
              <xdr:cNvPr id="475" name="Shape 341">
                <a:extLst>
                  <a:ext uri="{FF2B5EF4-FFF2-40B4-BE49-F238E27FC236}">
                    <a16:creationId xmlns:a16="http://schemas.microsoft.com/office/drawing/2014/main" id="{00000000-0008-0000-0600-0000DB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476" name="Shape 342">
                <a:extLst>
                  <a:ext uri="{FF2B5EF4-FFF2-40B4-BE49-F238E27FC236}">
                    <a16:creationId xmlns:a16="http://schemas.microsoft.com/office/drawing/2014/main" id="{00000000-0008-0000-0600-0000DC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DIPSE</a:t>
                </a:r>
                <a:r>
                  <a:rPr lang="en-US" sz="1100" b="0">
                    <a:solidFill>
                      <a:schemeClr val="dk1"/>
                    </a:solidFill>
                    <a:latin typeface="Calibri"/>
                    <a:ea typeface="Calibri"/>
                    <a:cs typeface="Calibri"/>
                    <a:sym typeface="Calibri"/>
                  </a:rPr>
                  <a:t>=</a:t>
                </a:r>
                <a:endParaRPr sz="1400"/>
              </a:p>
            </xdr:txBody>
          </xdr:sp>
          <xdr:sp macro="" textlink="">
            <xdr:nvSpPr>
              <xdr:cNvPr id="477" name="Shape 343">
                <a:extLst>
                  <a:ext uri="{FF2B5EF4-FFF2-40B4-BE49-F238E27FC236}">
                    <a16:creationId xmlns:a16="http://schemas.microsoft.com/office/drawing/2014/main" id="{00000000-0008-0000-0600-0000DD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__Dotacion de IPS terminadas__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IPS a Dotar planeadas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2695575</xdr:colOff>
      <xdr:row>98</xdr:row>
      <xdr:rowOff>228600</xdr:rowOff>
    </xdr:from>
    <xdr:ext cx="3648075" cy="485775"/>
    <xdr:grpSp>
      <xdr:nvGrpSpPr>
        <xdr:cNvPr id="478" name="Shape 2">
          <a:extLst>
            <a:ext uri="{FF2B5EF4-FFF2-40B4-BE49-F238E27FC236}">
              <a16:creationId xmlns:a16="http://schemas.microsoft.com/office/drawing/2014/main" id="{00000000-0008-0000-0600-0000DE010000}"/>
            </a:ext>
          </a:extLst>
        </xdr:cNvPr>
        <xdr:cNvGrpSpPr/>
      </xdr:nvGrpSpPr>
      <xdr:grpSpPr>
        <a:xfrm>
          <a:off x="3009900" y="87725250"/>
          <a:ext cx="3648075" cy="485775"/>
          <a:chOff x="3521963" y="3537113"/>
          <a:chExt cx="3648075" cy="485775"/>
        </a:xfrm>
      </xdr:grpSpPr>
      <xdr:grpSp>
        <xdr:nvGrpSpPr>
          <xdr:cNvPr id="479" name="Shape 344">
            <a:extLst>
              <a:ext uri="{FF2B5EF4-FFF2-40B4-BE49-F238E27FC236}">
                <a16:creationId xmlns:a16="http://schemas.microsoft.com/office/drawing/2014/main" id="{00000000-0008-0000-0600-0000DF010000}"/>
              </a:ext>
            </a:extLst>
          </xdr:cNvPr>
          <xdr:cNvGrpSpPr/>
        </xdr:nvGrpSpPr>
        <xdr:grpSpPr>
          <a:xfrm>
            <a:off x="3521963" y="3537113"/>
            <a:ext cx="3648075" cy="485775"/>
            <a:chOff x="3521963" y="3537113"/>
            <a:chExt cx="3648075" cy="485775"/>
          </a:xfrm>
        </xdr:grpSpPr>
        <xdr:sp macro="" textlink="">
          <xdr:nvSpPr>
            <xdr:cNvPr id="480" name="Shape 4">
              <a:extLst>
                <a:ext uri="{FF2B5EF4-FFF2-40B4-BE49-F238E27FC236}">
                  <a16:creationId xmlns:a16="http://schemas.microsoft.com/office/drawing/2014/main" id="{00000000-0008-0000-0600-0000E0010000}"/>
                </a:ext>
              </a:extLst>
            </xdr:cNvPr>
            <xdr:cNvSpPr/>
          </xdr:nvSpPr>
          <xdr:spPr>
            <a:xfrm>
              <a:off x="3521963" y="3537113"/>
              <a:ext cx="36480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81" name="Shape 345">
              <a:extLst>
                <a:ext uri="{FF2B5EF4-FFF2-40B4-BE49-F238E27FC236}">
                  <a16:creationId xmlns:a16="http://schemas.microsoft.com/office/drawing/2014/main" id="{00000000-0008-0000-0600-0000E1010000}"/>
                </a:ext>
              </a:extLst>
            </xdr:cNvPr>
            <xdr:cNvGrpSpPr/>
          </xdr:nvGrpSpPr>
          <xdr:grpSpPr>
            <a:xfrm>
              <a:off x="3521963" y="3537113"/>
              <a:ext cx="3648075" cy="485775"/>
              <a:chOff x="17494139" y="25025075"/>
              <a:chExt cx="2301906" cy="493642"/>
            </a:xfrm>
          </xdr:grpSpPr>
          <xdr:sp macro="" textlink="">
            <xdr:nvSpPr>
              <xdr:cNvPr id="482" name="Shape 346">
                <a:extLst>
                  <a:ext uri="{FF2B5EF4-FFF2-40B4-BE49-F238E27FC236}">
                    <a16:creationId xmlns:a16="http://schemas.microsoft.com/office/drawing/2014/main" id="{00000000-0008-0000-0600-0000E2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483" name="Shape 347">
                <a:extLst>
                  <a:ext uri="{FF2B5EF4-FFF2-40B4-BE49-F238E27FC236}">
                    <a16:creationId xmlns:a16="http://schemas.microsoft.com/office/drawing/2014/main" id="{00000000-0008-0000-0600-0000E3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IACD</a:t>
                </a:r>
                <a:r>
                  <a:rPr lang="en-US" sz="1100" b="0">
                    <a:solidFill>
                      <a:schemeClr val="dk1"/>
                    </a:solidFill>
                    <a:latin typeface="Calibri"/>
                    <a:ea typeface="Calibri"/>
                    <a:cs typeface="Calibri"/>
                    <a:sym typeface="Calibri"/>
                  </a:rPr>
                  <a:t>=</a:t>
                </a:r>
                <a:endParaRPr sz="1400"/>
              </a:p>
            </xdr:txBody>
          </xdr:sp>
          <xdr:sp macro="" textlink="">
            <xdr:nvSpPr>
              <xdr:cNvPr id="484" name="Shape 348">
                <a:extLst>
                  <a:ext uri="{FF2B5EF4-FFF2-40B4-BE49-F238E27FC236}">
                    <a16:creationId xmlns:a16="http://schemas.microsoft.com/office/drawing/2014/main" id="{00000000-0008-0000-0600-0000E4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___Infraestructura de acueducto diseñada___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Infraestructura de acueducto planeada</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2476500</xdr:colOff>
      <xdr:row>99</xdr:row>
      <xdr:rowOff>190500</xdr:rowOff>
    </xdr:from>
    <xdr:ext cx="4095750" cy="485775"/>
    <xdr:grpSp>
      <xdr:nvGrpSpPr>
        <xdr:cNvPr id="485" name="Shape 2">
          <a:extLst>
            <a:ext uri="{FF2B5EF4-FFF2-40B4-BE49-F238E27FC236}">
              <a16:creationId xmlns:a16="http://schemas.microsoft.com/office/drawing/2014/main" id="{00000000-0008-0000-0600-0000E5010000}"/>
            </a:ext>
          </a:extLst>
        </xdr:cNvPr>
        <xdr:cNvGrpSpPr/>
      </xdr:nvGrpSpPr>
      <xdr:grpSpPr>
        <a:xfrm>
          <a:off x="2790825" y="88611075"/>
          <a:ext cx="4095750" cy="485775"/>
          <a:chOff x="3298125" y="3537113"/>
          <a:chExt cx="4095750" cy="485775"/>
        </a:xfrm>
      </xdr:grpSpPr>
      <xdr:grpSp>
        <xdr:nvGrpSpPr>
          <xdr:cNvPr id="486" name="Shape 349">
            <a:extLst>
              <a:ext uri="{FF2B5EF4-FFF2-40B4-BE49-F238E27FC236}">
                <a16:creationId xmlns:a16="http://schemas.microsoft.com/office/drawing/2014/main" id="{00000000-0008-0000-0600-0000E6010000}"/>
              </a:ext>
            </a:extLst>
          </xdr:cNvPr>
          <xdr:cNvGrpSpPr/>
        </xdr:nvGrpSpPr>
        <xdr:grpSpPr>
          <a:xfrm>
            <a:off x="3298125" y="3537113"/>
            <a:ext cx="4095750" cy="485775"/>
            <a:chOff x="3298125" y="3537113"/>
            <a:chExt cx="4095750" cy="485775"/>
          </a:xfrm>
        </xdr:grpSpPr>
        <xdr:sp macro="" textlink="">
          <xdr:nvSpPr>
            <xdr:cNvPr id="487" name="Shape 4">
              <a:extLst>
                <a:ext uri="{FF2B5EF4-FFF2-40B4-BE49-F238E27FC236}">
                  <a16:creationId xmlns:a16="http://schemas.microsoft.com/office/drawing/2014/main" id="{00000000-0008-0000-0600-0000E7010000}"/>
                </a:ext>
              </a:extLst>
            </xdr:cNvPr>
            <xdr:cNvSpPr/>
          </xdr:nvSpPr>
          <xdr:spPr>
            <a:xfrm>
              <a:off x="3298125" y="3537113"/>
              <a:ext cx="40957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88" name="Shape 350">
              <a:extLst>
                <a:ext uri="{FF2B5EF4-FFF2-40B4-BE49-F238E27FC236}">
                  <a16:creationId xmlns:a16="http://schemas.microsoft.com/office/drawing/2014/main" id="{00000000-0008-0000-0600-0000E8010000}"/>
                </a:ext>
              </a:extLst>
            </xdr:cNvPr>
            <xdr:cNvGrpSpPr/>
          </xdr:nvGrpSpPr>
          <xdr:grpSpPr>
            <a:xfrm>
              <a:off x="3298125" y="3537113"/>
              <a:ext cx="4095750" cy="485775"/>
              <a:chOff x="17494139" y="25025075"/>
              <a:chExt cx="2301906" cy="493642"/>
            </a:xfrm>
          </xdr:grpSpPr>
          <xdr:sp macro="" textlink="">
            <xdr:nvSpPr>
              <xdr:cNvPr id="489" name="Shape 351">
                <a:extLst>
                  <a:ext uri="{FF2B5EF4-FFF2-40B4-BE49-F238E27FC236}">
                    <a16:creationId xmlns:a16="http://schemas.microsoft.com/office/drawing/2014/main" id="{00000000-0008-0000-0600-0000E9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490" name="Shape 352">
                <a:extLst>
                  <a:ext uri="{FF2B5EF4-FFF2-40B4-BE49-F238E27FC236}">
                    <a16:creationId xmlns:a16="http://schemas.microsoft.com/office/drawing/2014/main" id="{00000000-0008-0000-0600-0000EA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OACC</a:t>
                </a:r>
                <a:r>
                  <a:rPr lang="en-US" sz="1100" b="0">
                    <a:solidFill>
                      <a:schemeClr val="dk1"/>
                    </a:solidFill>
                    <a:latin typeface="Calibri"/>
                    <a:ea typeface="Calibri"/>
                    <a:cs typeface="Calibri"/>
                    <a:sym typeface="Calibri"/>
                  </a:rPr>
                  <a:t>=</a:t>
                </a:r>
                <a:endParaRPr sz="1400"/>
              </a:p>
            </xdr:txBody>
          </xdr:sp>
          <xdr:sp macro="" textlink="">
            <xdr:nvSpPr>
              <xdr:cNvPr id="491" name="Shape 353">
                <a:extLst>
                  <a:ext uri="{FF2B5EF4-FFF2-40B4-BE49-F238E27FC236}">
                    <a16:creationId xmlns:a16="http://schemas.microsoft.com/office/drawing/2014/main" id="{00000000-0008-0000-0600-0000EB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__Infraestructura de acueducto contratadas__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Infraestructura de acueducto a contratar planeadas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2876550</xdr:colOff>
      <xdr:row>100</xdr:row>
      <xdr:rowOff>238125</xdr:rowOff>
    </xdr:from>
    <xdr:ext cx="3752850" cy="485775"/>
    <xdr:grpSp>
      <xdr:nvGrpSpPr>
        <xdr:cNvPr id="492" name="Shape 2">
          <a:extLst>
            <a:ext uri="{FF2B5EF4-FFF2-40B4-BE49-F238E27FC236}">
              <a16:creationId xmlns:a16="http://schemas.microsoft.com/office/drawing/2014/main" id="{00000000-0008-0000-0600-0000EC010000}"/>
            </a:ext>
          </a:extLst>
        </xdr:cNvPr>
        <xdr:cNvGrpSpPr/>
      </xdr:nvGrpSpPr>
      <xdr:grpSpPr>
        <a:xfrm>
          <a:off x="3190875" y="89582625"/>
          <a:ext cx="3752850" cy="485775"/>
          <a:chOff x="3469575" y="3537113"/>
          <a:chExt cx="3752850" cy="485775"/>
        </a:xfrm>
      </xdr:grpSpPr>
      <xdr:grpSp>
        <xdr:nvGrpSpPr>
          <xdr:cNvPr id="493" name="Shape 354">
            <a:extLst>
              <a:ext uri="{FF2B5EF4-FFF2-40B4-BE49-F238E27FC236}">
                <a16:creationId xmlns:a16="http://schemas.microsoft.com/office/drawing/2014/main" id="{00000000-0008-0000-0600-0000ED010000}"/>
              </a:ext>
            </a:extLst>
          </xdr:cNvPr>
          <xdr:cNvGrpSpPr/>
        </xdr:nvGrpSpPr>
        <xdr:grpSpPr>
          <a:xfrm>
            <a:off x="3469575" y="3537113"/>
            <a:ext cx="3752850" cy="485775"/>
            <a:chOff x="3469575" y="3537113"/>
            <a:chExt cx="3752850" cy="485775"/>
          </a:xfrm>
        </xdr:grpSpPr>
        <xdr:sp macro="" textlink="">
          <xdr:nvSpPr>
            <xdr:cNvPr id="494" name="Shape 4">
              <a:extLst>
                <a:ext uri="{FF2B5EF4-FFF2-40B4-BE49-F238E27FC236}">
                  <a16:creationId xmlns:a16="http://schemas.microsoft.com/office/drawing/2014/main" id="{00000000-0008-0000-0600-0000EE010000}"/>
                </a:ext>
              </a:extLst>
            </xdr:cNvPr>
            <xdr:cNvSpPr/>
          </xdr:nvSpPr>
          <xdr:spPr>
            <a:xfrm>
              <a:off x="3469575" y="3537113"/>
              <a:ext cx="37528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95" name="Shape 355">
              <a:extLst>
                <a:ext uri="{FF2B5EF4-FFF2-40B4-BE49-F238E27FC236}">
                  <a16:creationId xmlns:a16="http://schemas.microsoft.com/office/drawing/2014/main" id="{00000000-0008-0000-0600-0000EF010000}"/>
                </a:ext>
              </a:extLst>
            </xdr:cNvPr>
            <xdr:cNvGrpSpPr/>
          </xdr:nvGrpSpPr>
          <xdr:grpSpPr>
            <a:xfrm>
              <a:off x="3469575" y="3537113"/>
              <a:ext cx="3752850" cy="485775"/>
              <a:chOff x="17494139" y="25025075"/>
              <a:chExt cx="2301906" cy="493642"/>
            </a:xfrm>
          </xdr:grpSpPr>
          <xdr:sp macro="" textlink="">
            <xdr:nvSpPr>
              <xdr:cNvPr id="496" name="Shape 356">
                <a:extLst>
                  <a:ext uri="{FF2B5EF4-FFF2-40B4-BE49-F238E27FC236}">
                    <a16:creationId xmlns:a16="http://schemas.microsoft.com/office/drawing/2014/main" id="{00000000-0008-0000-0600-0000F0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497" name="Shape 357">
                <a:extLst>
                  <a:ext uri="{FF2B5EF4-FFF2-40B4-BE49-F238E27FC236}">
                    <a16:creationId xmlns:a16="http://schemas.microsoft.com/office/drawing/2014/main" id="{00000000-0008-0000-0600-0000F1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IAAE</a:t>
                </a:r>
                <a:r>
                  <a:rPr lang="en-US" sz="1100" b="0">
                    <a:solidFill>
                      <a:schemeClr val="dk1"/>
                    </a:solidFill>
                    <a:latin typeface="Calibri"/>
                    <a:ea typeface="Calibri"/>
                    <a:cs typeface="Calibri"/>
                    <a:sym typeface="Calibri"/>
                  </a:rPr>
                  <a:t>=</a:t>
                </a:r>
                <a:endParaRPr sz="1400"/>
              </a:p>
            </xdr:txBody>
          </xdr:sp>
          <xdr:sp macro="" textlink="">
            <xdr:nvSpPr>
              <xdr:cNvPr id="498" name="Shape 358">
                <a:extLst>
                  <a:ext uri="{FF2B5EF4-FFF2-40B4-BE49-F238E27FC236}">
                    <a16:creationId xmlns:a16="http://schemas.microsoft.com/office/drawing/2014/main" id="{00000000-0008-0000-0600-0000F2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__Infraestructura de acueducto entregada__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Infraestructura de acueducto planeadas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2247900</xdr:colOff>
      <xdr:row>101</xdr:row>
      <xdr:rowOff>180975</xdr:rowOff>
    </xdr:from>
    <xdr:ext cx="4543425" cy="485775"/>
    <xdr:grpSp>
      <xdr:nvGrpSpPr>
        <xdr:cNvPr id="499" name="Shape 2">
          <a:extLst>
            <a:ext uri="{FF2B5EF4-FFF2-40B4-BE49-F238E27FC236}">
              <a16:creationId xmlns:a16="http://schemas.microsoft.com/office/drawing/2014/main" id="{00000000-0008-0000-0600-0000F3010000}"/>
            </a:ext>
          </a:extLst>
        </xdr:cNvPr>
        <xdr:cNvGrpSpPr/>
      </xdr:nvGrpSpPr>
      <xdr:grpSpPr>
        <a:xfrm>
          <a:off x="2562225" y="90449400"/>
          <a:ext cx="4543425" cy="485775"/>
          <a:chOff x="3074288" y="3537113"/>
          <a:chExt cx="4543425" cy="485775"/>
        </a:xfrm>
      </xdr:grpSpPr>
      <xdr:grpSp>
        <xdr:nvGrpSpPr>
          <xdr:cNvPr id="500" name="Shape 359">
            <a:extLst>
              <a:ext uri="{FF2B5EF4-FFF2-40B4-BE49-F238E27FC236}">
                <a16:creationId xmlns:a16="http://schemas.microsoft.com/office/drawing/2014/main" id="{00000000-0008-0000-0600-0000F4010000}"/>
              </a:ext>
            </a:extLst>
          </xdr:cNvPr>
          <xdr:cNvGrpSpPr/>
        </xdr:nvGrpSpPr>
        <xdr:grpSpPr>
          <a:xfrm>
            <a:off x="3074288" y="3537113"/>
            <a:ext cx="4543425" cy="485775"/>
            <a:chOff x="3074288" y="3537113"/>
            <a:chExt cx="4543425" cy="485775"/>
          </a:xfrm>
        </xdr:grpSpPr>
        <xdr:sp macro="" textlink="">
          <xdr:nvSpPr>
            <xdr:cNvPr id="501" name="Shape 4">
              <a:extLst>
                <a:ext uri="{FF2B5EF4-FFF2-40B4-BE49-F238E27FC236}">
                  <a16:creationId xmlns:a16="http://schemas.microsoft.com/office/drawing/2014/main" id="{00000000-0008-0000-0600-0000F5010000}"/>
                </a:ext>
              </a:extLst>
            </xdr:cNvPr>
            <xdr:cNvSpPr/>
          </xdr:nvSpPr>
          <xdr:spPr>
            <a:xfrm>
              <a:off x="3074288" y="3537113"/>
              <a:ext cx="45434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02" name="Shape 360">
              <a:extLst>
                <a:ext uri="{FF2B5EF4-FFF2-40B4-BE49-F238E27FC236}">
                  <a16:creationId xmlns:a16="http://schemas.microsoft.com/office/drawing/2014/main" id="{00000000-0008-0000-0600-0000F6010000}"/>
                </a:ext>
              </a:extLst>
            </xdr:cNvPr>
            <xdr:cNvGrpSpPr/>
          </xdr:nvGrpSpPr>
          <xdr:grpSpPr>
            <a:xfrm>
              <a:off x="3074288" y="3537113"/>
              <a:ext cx="4543425" cy="485775"/>
              <a:chOff x="17494139" y="25025075"/>
              <a:chExt cx="2301906" cy="493642"/>
            </a:xfrm>
          </xdr:grpSpPr>
          <xdr:sp macro="" textlink="">
            <xdr:nvSpPr>
              <xdr:cNvPr id="503" name="Shape 361">
                <a:extLst>
                  <a:ext uri="{FF2B5EF4-FFF2-40B4-BE49-F238E27FC236}">
                    <a16:creationId xmlns:a16="http://schemas.microsoft.com/office/drawing/2014/main" id="{00000000-0008-0000-0600-0000F7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504" name="Shape 362">
                <a:extLst>
                  <a:ext uri="{FF2B5EF4-FFF2-40B4-BE49-F238E27FC236}">
                    <a16:creationId xmlns:a16="http://schemas.microsoft.com/office/drawing/2014/main" id="{00000000-0008-0000-0600-0000F8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IALDA</a:t>
                </a:r>
                <a:r>
                  <a:rPr lang="en-US" sz="1100" b="0">
                    <a:solidFill>
                      <a:schemeClr val="dk1"/>
                    </a:solidFill>
                    <a:latin typeface="Calibri"/>
                    <a:ea typeface="Calibri"/>
                    <a:cs typeface="Calibri"/>
                    <a:sym typeface="Calibri"/>
                  </a:rPr>
                  <a:t>=</a:t>
                </a:r>
                <a:endParaRPr sz="1400"/>
              </a:p>
            </xdr:txBody>
          </xdr:sp>
          <xdr:sp macro="" textlink="">
            <xdr:nvSpPr>
              <xdr:cNvPr id="505" name="Shape 363">
                <a:extLst>
                  <a:ext uri="{FF2B5EF4-FFF2-40B4-BE49-F238E27FC236}">
                    <a16:creationId xmlns:a16="http://schemas.microsoft.com/office/drawing/2014/main" id="{00000000-0008-0000-0600-0000F901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_______Infraestructura de alcantarillado diseñada________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Infraestructura de alcantarillado  por diseñar planeada</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2019300</xdr:colOff>
      <xdr:row>102</xdr:row>
      <xdr:rowOff>219075</xdr:rowOff>
    </xdr:from>
    <xdr:ext cx="4991100" cy="485775"/>
    <xdr:grpSp>
      <xdr:nvGrpSpPr>
        <xdr:cNvPr id="506" name="Shape 2">
          <a:extLst>
            <a:ext uri="{FF2B5EF4-FFF2-40B4-BE49-F238E27FC236}">
              <a16:creationId xmlns:a16="http://schemas.microsoft.com/office/drawing/2014/main" id="{00000000-0008-0000-0600-0000FA010000}"/>
            </a:ext>
          </a:extLst>
        </xdr:cNvPr>
        <xdr:cNvGrpSpPr/>
      </xdr:nvGrpSpPr>
      <xdr:grpSpPr>
        <a:xfrm>
          <a:off x="2333625" y="91411425"/>
          <a:ext cx="4991100" cy="485775"/>
          <a:chOff x="2850450" y="3537113"/>
          <a:chExt cx="4991100" cy="485775"/>
        </a:xfrm>
      </xdr:grpSpPr>
      <xdr:grpSp>
        <xdr:nvGrpSpPr>
          <xdr:cNvPr id="507" name="Shape 364">
            <a:extLst>
              <a:ext uri="{FF2B5EF4-FFF2-40B4-BE49-F238E27FC236}">
                <a16:creationId xmlns:a16="http://schemas.microsoft.com/office/drawing/2014/main" id="{00000000-0008-0000-0600-0000FB010000}"/>
              </a:ext>
            </a:extLst>
          </xdr:cNvPr>
          <xdr:cNvGrpSpPr/>
        </xdr:nvGrpSpPr>
        <xdr:grpSpPr>
          <a:xfrm>
            <a:off x="2850450" y="3537113"/>
            <a:ext cx="4991100" cy="485775"/>
            <a:chOff x="2850450" y="3537113"/>
            <a:chExt cx="4991100" cy="485775"/>
          </a:xfrm>
        </xdr:grpSpPr>
        <xdr:sp macro="" textlink="">
          <xdr:nvSpPr>
            <xdr:cNvPr id="508" name="Shape 4">
              <a:extLst>
                <a:ext uri="{FF2B5EF4-FFF2-40B4-BE49-F238E27FC236}">
                  <a16:creationId xmlns:a16="http://schemas.microsoft.com/office/drawing/2014/main" id="{00000000-0008-0000-0600-0000FC010000}"/>
                </a:ext>
              </a:extLst>
            </xdr:cNvPr>
            <xdr:cNvSpPr/>
          </xdr:nvSpPr>
          <xdr:spPr>
            <a:xfrm>
              <a:off x="2850450" y="3537113"/>
              <a:ext cx="49911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09" name="Shape 365">
              <a:extLst>
                <a:ext uri="{FF2B5EF4-FFF2-40B4-BE49-F238E27FC236}">
                  <a16:creationId xmlns:a16="http://schemas.microsoft.com/office/drawing/2014/main" id="{00000000-0008-0000-0600-0000FD010000}"/>
                </a:ext>
              </a:extLst>
            </xdr:cNvPr>
            <xdr:cNvGrpSpPr/>
          </xdr:nvGrpSpPr>
          <xdr:grpSpPr>
            <a:xfrm>
              <a:off x="2850450" y="3537113"/>
              <a:ext cx="4991100" cy="485775"/>
              <a:chOff x="17494139" y="25025075"/>
              <a:chExt cx="2301906" cy="493642"/>
            </a:xfrm>
          </xdr:grpSpPr>
          <xdr:sp macro="" textlink="">
            <xdr:nvSpPr>
              <xdr:cNvPr id="510" name="Shape 366">
                <a:extLst>
                  <a:ext uri="{FF2B5EF4-FFF2-40B4-BE49-F238E27FC236}">
                    <a16:creationId xmlns:a16="http://schemas.microsoft.com/office/drawing/2014/main" id="{00000000-0008-0000-0600-0000FE01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511" name="Shape 367">
                <a:extLst>
                  <a:ext uri="{FF2B5EF4-FFF2-40B4-BE49-F238E27FC236}">
                    <a16:creationId xmlns:a16="http://schemas.microsoft.com/office/drawing/2014/main" id="{00000000-0008-0000-0600-0000FF01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IALC</a:t>
                </a:r>
                <a:r>
                  <a:rPr lang="en-US" sz="1100" b="0">
                    <a:solidFill>
                      <a:schemeClr val="dk1"/>
                    </a:solidFill>
                    <a:latin typeface="Calibri"/>
                    <a:ea typeface="Calibri"/>
                    <a:cs typeface="Calibri"/>
                    <a:sym typeface="Calibri"/>
                  </a:rPr>
                  <a:t>=</a:t>
                </a:r>
                <a:endParaRPr sz="1400"/>
              </a:p>
            </xdr:txBody>
          </xdr:sp>
          <xdr:sp macro="" textlink="">
            <xdr:nvSpPr>
              <xdr:cNvPr id="512" name="Shape 368">
                <a:extLst>
                  <a:ext uri="{FF2B5EF4-FFF2-40B4-BE49-F238E27FC236}">
                    <a16:creationId xmlns:a16="http://schemas.microsoft.com/office/drawing/2014/main" id="{00000000-0008-0000-0600-000000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_______Infraestructura de alcantarillado contratada________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Infraestructura de alcantarillado  por contratar planeada</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2019300</xdr:colOff>
      <xdr:row>103</xdr:row>
      <xdr:rowOff>190500</xdr:rowOff>
    </xdr:from>
    <xdr:ext cx="4991100" cy="485775"/>
    <xdr:grpSp>
      <xdr:nvGrpSpPr>
        <xdr:cNvPr id="513" name="Shape 2">
          <a:extLst>
            <a:ext uri="{FF2B5EF4-FFF2-40B4-BE49-F238E27FC236}">
              <a16:creationId xmlns:a16="http://schemas.microsoft.com/office/drawing/2014/main" id="{00000000-0008-0000-0600-000001020000}"/>
            </a:ext>
          </a:extLst>
        </xdr:cNvPr>
        <xdr:cNvGrpSpPr/>
      </xdr:nvGrpSpPr>
      <xdr:grpSpPr>
        <a:xfrm>
          <a:off x="2333625" y="92306775"/>
          <a:ext cx="4991100" cy="485775"/>
          <a:chOff x="2850450" y="3537113"/>
          <a:chExt cx="4991100" cy="485775"/>
        </a:xfrm>
      </xdr:grpSpPr>
      <xdr:grpSp>
        <xdr:nvGrpSpPr>
          <xdr:cNvPr id="514" name="Shape 369">
            <a:extLst>
              <a:ext uri="{FF2B5EF4-FFF2-40B4-BE49-F238E27FC236}">
                <a16:creationId xmlns:a16="http://schemas.microsoft.com/office/drawing/2014/main" id="{00000000-0008-0000-0600-000002020000}"/>
              </a:ext>
            </a:extLst>
          </xdr:cNvPr>
          <xdr:cNvGrpSpPr/>
        </xdr:nvGrpSpPr>
        <xdr:grpSpPr>
          <a:xfrm>
            <a:off x="2850450" y="3537113"/>
            <a:ext cx="4991100" cy="485775"/>
            <a:chOff x="2850450" y="3537113"/>
            <a:chExt cx="4991100" cy="485775"/>
          </a:xfrm>
        </xdr:grpSpPr>
        <xdr:sp macro="" textlink="">
          <xdr:nvSpPr>
            <xdr:cNvPr id="515" name="Shape 4">
              <a:extLst>
                <a:ext uri="{FF2B5EF4-FFF2-40B4-BE49-F238E27FC236}">
                  <a16:creationId xmlns:a16="http://schemas.microsoft.com/office/drawing/2014/main" id="{00000000-0008-0000-0600-000003020000}"/>
                </a:ext>
              </a:extLst>
            </xdr:cNvPr>
            <xdr:cNvSpPr/>
          </xdr:nvSpPr>
          <xdr:spPr>
            <a:xfrm>
              <a:off x="2850450" y="3537113"/>
              <a:ext cx="49911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16" name="Shape 370">
              <a:extLst>
                <a:ext uri="{FF2B5EF4-FFF2-40B4-BE49-F238E27FC236}">
                  <a16:creationId xmlns:a16="http://schemas.microsoft.com/office/drawing/2014/main" id="{00000000-0008-0000-0600-000004020000}"/>
                </a:ext>
              </a:extLst>
            </xdr:cNvPr>
            <xdr:cNvGrpSpPr/>
          </xdr:nvGrpSpPr>
          <xdr:grpSpPr>
            <a:xfrm>
              <a:off x="2850450" y="3537113"/>
              <a:ext cx="4991100" cy="485775"/>
              <a:chOff x="17494139" y="25025075"/>
              <a:chExt cx="2301906" cy="493642"/>
            </a:xfrm>
          </xdr:grpSpPr>
          <xdr:sp macro="" textlink="">
            <xdr:nvSpPr>
              <xdr:cNvPr id="517" name="Shape 371">
                <a:extLst>
                  <a:ext uri="{FF2B5EF4-FFF2-40B4-BE49-F238E27FC236}">
                    <a16:creationId xmlns:a16="http://schemas.microsoft.com/office/drawing/2014/main" id="{00000000-0008-0000-0600-000005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518" name="Shape 372">
                <a:extLst>
                  <a:ext uri="{FF2B5EF4-FFF2-40B4-BE49-F238E27FC236}">
                    <a16:creationId xmlns:a16="http://schemas.microsoft.com/office/drawing/2014/main" id="{00000000-0008-0000-0600-000006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IALE</a:t>
                </a:r>
                <a:r>
                  <a:rPr lang="en-US" sz="1100" b="0">
                    <a:solidFill>
                      <a:schemeClr val="dk1"/>
                    </a:solidFill>
                    <a:latin typeface="Calibri"/>
                    <a:ea typeface="Calibri"/>
                    <a:cs typeface="Calibri"/>
                    <a:sym typeface="Calibri"/>
                  </a:rPr>
                  <a:t>=</a:t>
                </a:r>
                <a:endParaRPr sz="1400"/>
              </a:p>
            </xdr:txBody>
          </xdr:sp>
          <xdr:sp macro="" textlink="">
            <xdr:nvSpPr>
              <xdr:cNvPr id="519" name="Shape 373">
                <a:extLst>
                  <a:ext uri="{FF2B5EF4-FFF2-40B4-BE49-F238E27FC236}">
                    <a16:creationId xmlns:a16="http://schemas.microsoft.com/office/drawing/2014/main" id="{00000000-0008-0000-0600-000007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_______Infraestructura de alcantarillado entregada________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Infraestructura de alcantarillado  planeada</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2733675</xdr:colOff>
      <xdr:row>104</xdr:row>
      <xdr:rowOff>247650</xdr:rowOff>
    </xdr:from>
    <xdr:ext cx="3581400" cy="485775"/>
    <xdr:grpSp>
      <xdr:nvGrpSpPr>
        <xdr:cNvPr id="520" name="Shape 2">
          <a:extLst>
            <a:ext uri="{FF2B5EF4-FFF2-40B4-BE49-F238E27FC236}">
              <a16:creationId xmlns:a16="http://schemas.microsoft.com/office/drawing/2014/main" id="{00000000-0008-0000-0600-000008020000}"/>
            </a:ext>
          </a:extLst>
        </xdr:cNvPr>
        <xdr:cNvGrpSpPr/>
      </xdr:nvGrpSpPr>
      <xdr:grpSpPr>
        <a:xfrm>
          <a:off x="3048000" y="93287850"/>
          <a:ext cx="3581400" cy="485775"/>
          <a:chOff x="3555300" y="3537113"/>
          <a:chExt cx="3581400" cy="485775"/>
        </a:xfrm>
      </xdr:grpSpPr>
      <xdr:grpSp>
        <xdr:nvGrpSpPr>
          <xdr:cNvPr id="521" name="Shape 374">
            <a:extLst>
              <a:ext uri="{FF2B5EF4-FFF2-40B4-BE49-F238E27FC236}">
                <a16:creationId xmlns:a16="http://schemas.microsoft.com/office/drawing/2014/main" id="{00000000-0008-0000-0600-000009020000}"/>
              </a:ext>
            </a:extLst>
          </xdr:cNvPr>
          <xdr:cNvGrpSpPr/>
        </xdr:nvGrpSpPr>
        <xdr:grpSpPr>
          <a:xfrm>
            <a:off x="3555300" y="3537113"/>
            <a:ext cx="3581400" cy="485775"/>
            <a:chOff x="3555300" y="3537113"/>
            <a:chExt cx="3581400" cy="485775"/>
          </a:xfrm>
        </xdr:grpSpPr>
        <xdr:sp macro="" textlink="">
          <xdr:nvSpPr>
            <xdr:cNvPr id="522" name="Shape 4">
              <a:extLst>
                <a:ext uri="{FF2B5EF4-FFF2-40B4-BE49-F238E27FC236}">
                  <a16:creationId xmlns:a16="http://schemas.microsoft.com/office/drawing/2014/main" id="{00000000-0008-0000-0600-00000A020000}"/>
                </a:ext>
              </a:extLst>
            </xdr:cNvPr>
            <xdr:cNvSpPr/>
          </xdr:nvSpPr>
          <xdr:spPr>
            <a:xfrm>
              <a:off x="3555300" y="3537113"/>
              <a:ext cx="35814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23" name="Shape 375">
              <a:extLst>
                <a:ext uri="{FF2B5EF4-FFF2-40B4-BE49-F238E27FC236}">
                  <a16:creationId xmlns:a16="http://schemas.microsoft.com/office/drawing/2014/main" id="{00000000-0008-0000-0600-00000B020000}"/>
                </a:ext>
              </a:extLst>
            </xdr:cNvPr>
            <xdr:cNvGrpSpPr/>
          </xdr:nvGrpSpPr>
          <xdr:grpSpPr>
            <a:xfrm>
              <a:off x="3555300" y="3537113"/>
              <a:ext cx="3581400" cy="485775"/>
              <a:chOff x="17494139" y="25025075"/>
              <a:chExt cx="2301906" cy="493642"/>
            </a:xfrm>
          </xdr:grpSpPr>
          <xdr:sp macro="" textlink="">
            <xdr:nvSpPr>
              <xdr:cNvPr id="524" name="Shape 376">
                <a:extLst>
                  <a:ext uri="{FF2B5EF4-FFF2-40B4-BE49-F238E27FC236}">
                    <a16:creationId xmlns:a16="http://schemas.microsoft.com/office/drawing/2014/main" id="{00000000-0008-0000-0600-00000C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525" name="Shape 377">
                <a:extLst>
                  <a:ext uri="{FF2B5EF4-FFF2-40B4-BE49-F238E27FC236}">
                    <a16:creationId xmlns:a16="http://schemas.microsoft.com/office/drawing/2014/main" id="{00000000-0008-0000-0600-00000D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SVC</a:t>
                </a:r>
                <a:r>
                  <a:rPr lang="en-US" sz="1100" b="0">
                    <a:solidFill>
                      <a:schemeClr val="dk1"/>
                    </a:solidFill>
                    <a:latin typeface="Calibri"/>
                    <a:ea typeface="Calibri"/>
                    <a:cs typeface="Calibri"/>
                    <a:sym typeface="Calibri"/>
                  </a:rPr>
                  <a:t>=</a:t>
                </a:r>
                <a:endParaRPr sz="1400"/>
              </a:p>
            </xdr:txBody>
          </xdr:sp>
          <xdr:sp macro="" textlink="">
            <xdr:nvSpPr>
              <xdr:cNvPr id="526" name="Shape 378">
                <a:extLst>
                  <a:ext uri="{FF2B5EF4-FFF2-40B4-BE49-F238E27FC236}">
                    <a16:creationId xmlns:a16="http://schemas.microsoft.com/office/drawing/2014/main" id="{00000000-0008-0000-0600-00000E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_______Soluciones de vivienda contratadas_____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Soluciones de vivienda planeadas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2733675</xdr:colOff>
      <xdr:row>105</xdr:row>
      <xdr:rowOff>200025</xdr:rowOff>
    </xdr:from>
    <xdr:ext cx="3581400" cy="485775"/>
    <xdr:grpSp>
      <xdr:nvGrpSpPr>
        <xdr:cNvPr id="527" name="Shape 2">
          <a:extLst>
            <a:ext uri="{FF2B5EF4-FFF2-40B4-BE49-F238E27FC236}">
              <a16:creationId xmlns:a16="http://schemas.microsoft.com/office/drawing/2014/main" id="{00000000-0008-0000-0600-00000F020000}"/>
            </a:ext>
          </a:extLst>
        </xdr:cNvPr>
        <xdr:cNvGrpSpPr/>
      </xdr:nvGrpSpPr>
      <xdr:grpSpPr>
        <a:xfrm>
          <a:off x="3048000" y="94164150"/>
          <a:ext cx="3581400" cy="485775"/>
          <a:chOff x="3555300" y="3537113"/>
          <a:chExt cx="3581400" cy="485775"/>
        </a:xfrm>
      </xdr:grpSpPr>
      <xdr:grpSp>
        <xdr:nvGrpSpPr>
          <xdr:cNvPr id="528" name="Shape 379">
            <a:extLst>
              <a:ext uri="{FF2B5EF4-FFF2-40B4-BE49-F238E27FC236}">
                <a16:creationId xmlns:a16="http://schemas.microsoft.com/office/drawing/2014/main" id="{00000000-0008-0000-0600-000010020000}"/>
              </a:ext>
            </a:extLst>
          </xdr:cNvPr>
          <xdr:cNvGrpSpPr/>
        </xdr:nvGrpSpPr>
        <xdr:grpSpPr>
          <a:xfrm>
            <a:off x="3555300" y="3537113"/>
            <a:ext cx="3581400" cy="485775"/>
            <a:chOff x="3555300" y="3537113"/>
            <a:chExt cx="3581400" cy="485775"/>
          </a:xfrm>
        </xdr:grpSpPr>
        <xdr:sp macro="" textlink="">
          <xdr:nvSpPr>
            <xdr:cNvPr id="529" name="Shape 4">
              <a:extLst>
                <a:ext uri="{FF2B5EF4-FFF2-40B4-BE49-F238E27FC236}">
                  <a16:creationId xmlns:a16="http://schemas.microsoft.com/office/drawing/2014/main" id="{00000000-0008-0000-0600-000011020000}"/>
                </a:ext>
              </a:extLst>
            </xdr:cNvPr>
            <xdr:cNvSpPr/>
          </xdr:nvSpPr>
          <xdr:spPr>
            <a:xfrm>
              <a:off x="3555300" y="3537113"/>
              <a:ext cx="35814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30" name="Shape 380">
              <a:extLst>
                <a:ext uri="{FF2B5EF4-FFF2-40B4-BE49-F238E27FC236}">
                  <a16:creationId xmlns:a16="http://schemas.microsoft.com/office/drawing/2014/main" id="{00000000-0008-0000-0600-000012020000}"/>
                </a:ext>
              </a:extLst>
            </xdr:cNvPr>
            <xdr:cNvGrpSpPr/>
          </xdr:nvGrpSpPr>
          <xdr:grpSpPr>
            <a:xfrm>
              <a:off x="3555300" y="3537113"/>
              <a:ext cx="3581400" cy="485775"/>
              <a:chOff x="17494139" y="25025075"/>
              <a:chExt cx="2301906" cy="493642"/>
            </a:xfrm>
          </xdr:grpSpPr>
          <xdr:sp macro="" textlink="">
            <xdr:nvSpPr>
              <xdr:cNvPr id="531" name="Shape 381">
                <a:extLst>
                  <a:ext uri="{FF2B5EF4-FFF2-40B4-BE49-F238E27FC236}">
                    <a16:creationId xmlns:a16="http://schemas.microsoft.com/office/drawing/2014/main" id="{00000000-0008-0000-0600-000013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532" name="Shape 382">
                <a:extLst>
                  <a:ext uri="{FF2B5EF4-FFF2-40B4-BE49-F238E27FC236}">
                    <a16:creationId xmlns:a16="http://schemas.microsoft.com/office/drawing/2014/main" id="{00000000-0008-0000-0600-000014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SVT</a:t>
                </a:r>
                <a:r>
                  <a:rPr lang="en-US" sz="1100" b="0">
                    <a:solidFill>
                      <a:schemeClr val="dk1"/>
                    </a:solidFill>
                    <a:latin typeface="Calibri"/>
                    <a:ea typeface="Calibri"/>
                    <a:cs typeface="Calibri"/>
                    <a:sym typeface="Calibri"/>
                  </a:rPr>
                  <a:t>=</a:t>
                </a:r>
                <a:endParaRPr sz="1400"/>
              </a:p>
            </xdr:txBody>
          </xdr:sp>
          <xdr:sp macro="" textlink="">
            <xdr:nvSpPr>
              <xdr:cNvPr id="533" name="Shape 383">
                <a:extLst>
                  <a:ext uri="{FF2B5EF4-FFF2-40B4-BE49-F238E27FC236}">
                    <a16:creationId xmlns:a16="http://schemas.microsoft.com/office/drawing/2014/main" id="{00000000-0008-0000-0600-000015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_______Soluciones de vivienda terminadas_____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Soluciones de vivienda planeadas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2733675</xdr:colOff>
      <xdr:row>106</xdr:row>
      <xdr:rowOff>200025</xdr:rowOff>
    </xdr:from>
    <xdr:ext cx="3581400" cy="485775"/>
    <xdr:grpSp>
      <xdr:nvGrpSpPr>
        <xdr:cNvPr id="534" name="Shape 2">
          <a:extLst>
            <a:ext uri="{FF2B5EF4-FFF2-40B4-BE49-F238E27FC236}">
              <a16:creationId xmlns:a16="http://schemas.microsoft.com/office/drawing/2014/main" id="{00000000-0008-0000-0600-000016020000}"/>
            </a:ext>
          </a:extLst>
        </xdr:cNvPr>
        <xdr:cNvGrpSpPr/>
      </xdr:nvGrpSpPr>
      <xdr:grpSpPr>
        <a:xfrm>
          <a:off x="3048000" y="95088075"/>
          <a:ext cx="3581400" cy="485775"/>
          <a:chOff x="3555300" y="3537113"/>
          <a:chExt cx="3581400" cy="485775"/>
        </a:xfrm>
      </xdr:grpSpPr>
      <xdr:grpSp>
        <xdr:nvGrpSpPr>
          <xdr:cNvPr id="535" name="Shape 384">
            <a:extLst>
              <a:ext uri="{FF2B5EF4-FFF2-40B4-BE49-F238E27FC236}">
                <a16:creationId xmlns:a16="http://schemas.microsoft.com/office/drawing/2014/main" id="{00000000-0008-0000-0600-000017020000}"/>
              </a:ext>
            </a:extLst>
          </xdr:cNvPr>
          <xdr:cNvGrpSpPr/>
        </xdr:nvGrpSpPr>
        <xdr:grpSpPr>
          <a:xfrm>
            <a:off x="3555300" y="3537113"/>
            <a:ext cx="3581400" cy="485775"/>
            <a:chOff x="3555300" y="3537113"/>
            <a:chExt cx="3581400" cy="485775"/>
          </a:xfrm>
        </xdr:grpSpPr>
        <xdr:sp macro="" textlink="">
          <xdr:nvSpPr>
            <xdr:cNvPr id="536" name="Shape 4">
              <a:extLst>
                <a:ext uri="{FF2B5EF4-FFF2-40B4-BE49-F238E27FC236}">
                  <a16:creationId xmlns:a16="http://schemas.microsoft.com/office/drawing/2014/main" id="{00000000-0008-0000-0600-000018020000}"/>
                </a:ext>
              </a:extLst>
            </xdr:cNvPr>
            <xdr:cNvSpPr/>
          </xdr:nvSpPr>
          <xdr:spPr>
            <a:xfrm>
              <a:off x="3555300" y="3537113"/>
              <a:ext cx="35814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37" name="Shape 385">
              <a:extLst>
                <a:ext uri="{FF2B5EF4-FFF2-40B4-BE49-F238E27FC236}">
                  <a16:creationId xmlns:a16="http://schemas.microsoft.com/office/drawing/2014/main" id="{00000000-0008-0000-0600-000019020000}"/>
                </a:ext>
              </a:extLst>
            </xdr:cNvPr>
            <xdr:cNvGrpSpPr/>
          </xdr:nvGrpSpPr>
          <xdr:grpSpPr>
            <a:xfrm>
              <a:off x="3555300" y="3537113"/>
              <a:ext cx="3581400" cy="485775"/>
              <a:chOff x="17494139" y="25025075"/>
              <a:chExt cx="2301906" cy="493642"/>
            </a:xfrm>
          </xdr:grpSpPr>
          <xdr:sp macro="" textlink="">
            <xdr:nvSpPr>
              <xdr:cNvPr id="538" name="Shape 386">
                <a:extLst>
                  <a:ext uri="{FF2B5EF4-FFF2-40B4-BE49-F238E27FC236}">
                    <a16:creationId xmlns:a16="http://schemas.microsoft.com/office/drawing/2014/main" id="{00000000-0008-0000-0600-00001A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539" name="Shape 387">
                <a:extLst>
                  <a:ext uri="{FF2B5EF4-FFF2-40B4-BE49-F238E27FC236}">
                    <a16:creationId xmlns:a16="http://schemas.microsoft.com/office/drawing/2014/main" id="{00000000-0008-0000-0600-00001B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SVE</a:t>
                </a:r>
                <a:r>
                  <a:rPr lang="en-US" sz="1100" b="0">
                    <a:solidFill>
                      <a:schemeClr val="dk1"/>
                    </a:solidFill>
                    <a:latin typeface="Calibri"/>
                    <a:ea typeface="Calibri"/>
                    <a:cs typeface="Calibri"/>
                    <a:sym typeface="Calibri"/>
                  </a:rPr>
                  <a:t>=</a:t>
                </a:r>
                <a:endParaRPr sz="1400"/>
              </a:p>
            </xdr:txBody>
          </xdr:sp>
          <xdr:sp macro="" textlink="">
            <xdr:nvSpPr>
              <xdr:cNvPr id="540" name="Shape 388">
                <a:extLst>
                  <a:ext uri="{FF2B5EF4-FFF2-40B4-BE49-F238E27FC236}">
                    <a16:creationId xmlns:a16="http://schemas.microsoft.com/office/drawing/2014/main" id="{00000000-0008-0000-0600-00001C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_______Soluciones de vivienda entregadas_____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Soluciones de vivienda planeadas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2733675</xdr:colOff>
      <xdr:row>107</xdr:row>
      <xdr:rowOff>190500</xdr:rowOff>
    </xdr:from>
    <xdr:ext cx="3581400" cy="485775"/>
    <xdr:grpSp>
      <xdr:nvGrpSpPr>
        <xdr:cNvPr id="541" name="Shape 2">
          <a:extLst>
            <a:ext uri="{FF2B5EF4-FFF2-40B4-BE49-F238E27FC236}">
              <a16:creationId xmlns:a16="http://schemas.microsoft.com/office/drawing/2014/main" id="{00000000-0008-0000-0600-00001D020000}"/>
            </a:ext>
          </a:extLst>
        </xdr:cNvPr>
        <xdr:cNvGrpSpPr/>
      </xdr:nvGrpSpPr>
      <xdr:grpSpPr>
        <a:xfrm>
          <a:off x="3048000" y="96002475"/>
          <a:ext cx="3581400" cy="485775"/>
          <a:chOff x="3555300" y="3537113"/>
          <a:chExt cx="3581400" cy="485775"/>
        </a:xfrm>
      </xdr:grpSpPr>
      <xdr:grpSp>
        <xdr:nvGrpSpPr>
          <xdr:cNvPr id="542" name="Shape 389">
            <a:extLst>
              <a:ext uri="{FF2B5EF4-FFF2-40B4-BE49-F238E27FC236}">
                <a16:creationId xmlns:a16="http://schemas.microsoft.com/office/drawing/2014/main" id="{00000000-0008-0000-0600-00001E020000}"/>
              </a:ext>
            </a:extLst>
          </xdr:cNvPr>
          <xdr:cNvGrpSpPr/>
        </xdr:nvGrpSpPr>
        <xdr:grpSpPr>
          <a:xfrm>
            <a:off x="3555300" y="3537113"/>
            <a:ext cx="3581400" cy="485775"/>
            <a:chOff x="3555300" y="3537113"/>
            <a:chExt cx="3581400" cy="485775"/>
          </a:xfrm>
        </xdr:grpSpPr>
        <xdr:sp macro="" textlink="">
          <xdr:nvSpPr>
            <xdr:cNvPr id="543" name="Shape 4">
              <a:extLst>
                <a:ext uri="{FF2B5EF4-FFF2-40B4-BE49-F238E27FC236}">
                  <a16:creationId xmlns:a16="http://schemas.microsoft.com/office/drawing/2014/main" id="{00000000-0008-0000-0600-00001F020000}"/>
                </a:ext>
              </a:extLst>
            </xdr:cNvPr>
            <xdr:cNvSpPr/>
          </xdr:nvSpPr>
          <xdr:spPr>
            <a:xfrm>
              <a:off x="3555300" y="3537113"/>
              <a:ext cx="35814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44" name="Shape 390">
              <a:extLst>
                <a:ext uri="{FF2B5EF4-FFF2-40B4-BE49-F238E27FC236}">
                  <a16:creationId xmlns:a16="http://schemas.microsoft.com/office/drawing/2014/main" id="{00000000-0008-0000-0600-000020020000}"/>
                </a:ext>
              </a:extLst>
            </xdr:cNvPr>
            <xdr:cNvGrpSpPr/>
          </xdr:nvGrpSpPr>
          <xdr:grpSpPr>
            <a:xfrm>
              <a:off x="3555300" y="3537113"/>
              <a:ext cx="3581400" cy="485775"/>
              <a:chOff x="17494139" y="25025075"/>
              <a:chExt cx="2301906" cy="493642"/>
            </a:xfrm>
          </xdr:grpSpPr>
          <xdr:sp macro="" textlink="">
            <xdr:nvSpPr>
              <xdr:cNvPr id="545" name="Shape 391">
                <a:extLst>
                  <a:ext uri="{FF2B5EF4-FFF2-40B4-BE49-F238E27FC236}">
                    <a16:creationId xmlns:a16="http://schemas.microsoft.com/office/drawing/2014/main" id="{00000000-0008-0000-0600-000021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546" name="Shape 392">
                <a:extLst>
                  <a:ext uri="{FF2B5EF4-FFF2-40B4-BE49-F238E27FC236}">
                    <a16:creationId xmlns:a16="http://schemas.microsoft.com/office/drawing/2014/main" id="{00000000-0008-0000-0600-000022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SCOC</a:t>
                </a:r>
                <a:r>
                  <a:rPr lang="en-US" sz="1100" b="0">
                    <a:solidFill>
                      <a:schemeClr val="dk1"/>
                    </a:solidFill>
                    <a:latin typeface="Calibri"/>
                    <a:ea typeface="Calibri"/>
                    <a:cs typeface="Calibri"/>
                    <a:sym typeface="Calibri"/>
                  </a:rPr>
                  <a:t>=</a:t>
                </a:r>
                <a:endParaRPr sz="1400"/>
              </a:p>
            </xdr:txBody>
          </xdr:sp>
          <xdr:sp macro="" textlink="">
            <xdr:nvSpPr>
              <xdr:cNvPr id="547" name="Shape 393">
                <a:extLst>
                  <a:ext uri="{FF2B5EF4-FFF2-40B4-BE49-F238E27FC236}">
                    <a16:creationId xmlns:a16="http://schemas.microsoft.com/office/drawing/2014/main" id="{00000000-0008-0000-0600-000023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_______sitios criticos contratados_____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sitios criticos por contratar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2733675</xdr:colOff>
      <xdr:row>108</xdr:row>
      <xdr:rowOff>219075</xdr:rowOff>
    </xdr:from>
    <xdr:ext cx="3581400" cy="485775"/>
    <xdr:grpSp>
      <xdr:nvGrpSpPr>
        <xdr:cNvPr id="548" name="Shape 2">
          <a:extLst>
            <a:ext uri="{FF2B5EF4-FFF2-40B4-BE49-F238E27FC236}">
              <a16:creationId xmlns:a16="http://schemas.microsoft.com/office/drawing/2014/main" id="{00000000-0008-0000-0600-000024020000}"/>
            </a:ext>
          </a:extLst>
        </xdr:cNvPr>
        <xdr:cNvGrpSpPr/>
      </xdr:nvGrpSpPr>
      <xdr:grpSpPr>
        <a:xfrm>
          <a:off x="3048000" y="96954975"/>
          <a:ext cx="3581400" cy="485775"/>
          <a:chOff x="3555300" y="3537113"/>
          <a:chExt cx="3581400" cy="485775"/>
        </a:xfrm>
      </xdr:grpSpPr>
      <xdr:grpSp>
        <xdr:nvGrpSpPr>
          <xdr:cNvPr id="549" name="Shape 394">
            <a:extLst>
              <a:ext uri="{FF2B5EF4-FFF2-40B4-BE49-F238E27FC236}">
                <a16:creationId xmlns:a16="http://schemas.microsoft.com/office/drawing/2014/main" id="{00000000-0008-0000-0600-000025020000}"/>
              </a:ext>
            </a:extLst>
          </xdr:cNvPr>
          <xdr:cNvGrpSpPr/>
        </xdr:nvGrpSpPr>
        <xdr:grpSpPr>
          <a:xfrm>
            <a:off x="3555300" y="3537113"/>
            <a:ext cx="3581400" cy="485775"/>
            <a:chOff x="3555300" y="3537113"/>
            <a:chExt cx="3581400" cy="485775"/>
          </a:xfrm>
        </xdr:grpSpPr>
        <xdr:sp macro="" textlink="">
          <xdr:nvSpPr>
            <xdr:cNvPr id="550" name="Shape 4">
              <a:extLst>
                <a:ext uri="{FF2B5EF4-FFF2-40B4-BE49-F238E27FC236}">
                  <a16:creationId xmlns:a16="http://schemas.microsoft.com/office/drawing/2014/main" id="{00000000-0008-0000-0600-000026020000}"/>
                </a:ext>
              </a:extLst>
            </xdr:cNvPr>
            <xdr:cNvSpPr/>
          </xdr:nvSpPr>
          <xdr:spPr>
            <a:xfrm>
              <a:off x="3555300" y="3537113"/>
              <a:ext cx="35814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51" name="Shape 395">
              <a:extLst>
                <a:ext uri="{FF2B5EF4-FFF2-40B4-BE49-F238E27FC236}">
                  <a16:creationId xmlns:a16="http://schemas.microsoft.com/office/drawing/2014/main" id="{00000000-0008-0000-0600-000027020000}"/>
                </a:ext>
              </a:extLst>
            </xdr:cNvPr>
            <xdr:cNvGrpSpPr/>
          </xdr:nvGrpSpPr>
          <xdr:grpSpPr>
            <a:xfrm>
              <a:off x="3555300" y="3537113"/>
              <a:ext cx="3581400" cy="485775"/>
              <a:chOff x="17494139" y="25025075"/>
              <a:chExt cx="2301906" cy="493642"/>
            </a:xfrm>
          </xdr:grpSpPr>
          <xdr:sp macro="" textlink="">
            <xdr:nvSpPr>
              <xdr:cNvPr id="552" name="Shape 396">
                <a:extLst>
                  <a:ext uri="{FF2B5EF4-FFF2-40B4-BE49-F238E27FC236}">
                    <a16:creationId xmlns:a16="http://schemas.microsoft.com/office/drawing/2014/main" id="{00000000-0008-0000-0600-000028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553" name="Shape 397">
                <a:extLst>
                  <a:ext uri="{FF2B5EF4-FFF2-40B4-BE49-F238E27FC236}">
                    <a16:creationId xmlns:a16="http://schemas.microsoft.com/office/drawing/2014/main" id="{00000000-0008-0000-0600-000029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SCOE</a:t>
                </a:r>
                <a:r>
                  <a:rPr lang="en-US" sz="1100" b="0">
                    <a:solidFill>
                      <a:schemeClr val="dk1"/>
                    </a:solidFill>
                    <a:latin typeface="Calibri"/>
                    <a:ea typeface="Calibri"/>
                    <a:cs typeface="Calibri"/>
                    <a:sym typeface="Calibri"/>
                  </a:rPr>
                  <a:t>=</a:t>
                </a:r>
                <a:endParaRPr sz="1400"/>
              </a:p>
            </xdr:txBody>
          </xdr:sp>
          <xdr:sp macro="" textlink="">
            <xdr:nvSpPr>
              <xdr:cNvPr id="554" name="Shape 398">
                <a:extLst>
                  <a:ext uri="{FF2B5EF4-FFF2-40B4-BE49-F238E27FC236}">
                    <a16:creationId xmlns:a16="http://schemas.microsoft.com/office/drawing/2014/main" id="{00000000-0008-0000-0600-00002A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_Obras de sitios criticos entregados_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sitios criticos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2733675</xdr:colOff>
      <xdr:row>109</xdr:row>
      <xdr:rowOff>200025</xdr:rowOff>
    </xdr:from>
    <xdr:ext cx="3581400" cy="485775"/>
    <xdr:grpSp>
      <xdr:nvGrpSpPr>
        <xdr:cNvPr id="555" name="Shape 2">
          <a:extLst>
            <a:ext uri="{FF2B5EF4-FFF2-40B4-BE49-F238E27FC236}">
              <a16:creationId xmlns:a16="http://schemas.microsoft.com/office/drawing/2014/main" id="{00000000-0008-0000-0600-00002B020000}"/>
            </a:ext>
          </a:extLst>
        </xdr:cNvPr>
        <xdr:cNvGrpSpPr/>
      </xdr:nvGrpSpPr>
      <xdr:grpSpPr>
        <a:xfrm>
          <a:off x="3048000" y="97859850"/>
          <a:ext cx="3581400" cy="485775"/>
          <a:chOff x="3555300" y="3537113"/>
          <a:chExt cx="3581400" cy="485775"/>
        </a:xfrm>
      </xdr:grpSpPr>
      <xdr:grpSp>
        <xdr:nvGrpSpPr>
          <xdr:cNvPr id="556" name="Shape 399">
            <a:extLst>
              <a:ext uri="{FF2B5EF4-FFF2-40B4-BE49-F238E27FC236}">
                <a16:creationId xmlns:a16="http://schemas.microsoft.com/office/drawing/2014/main" id="{00000000-0008-0000-0600-00002C020000}"/>
              </a:ext>
            </a:extLst>
          </xdr:cNvPr>
          <xdr:cNvGrpSpPr/>
        </xdr:nvGrpSpPr>
        <xdr:grpSpPr>
          <a:xfrm>
            <a:off x="3555300" y="3537113"/>
            <a:ext cx="3581400" cy="485775"/>
            <a:chOff x="3555300" y="3537113"/>
            <a:chExt cx="3581400" cy="485775"/>
          </a:xfrm>
        </xdr:grpSpPr>
        <xdr:sp macro="" textlink="">
          <xdr:nvSpPr>
            <xdr:cNvPr id="557" name="Shape 4">
              <a:extLst>
                <a:ext uri="{FF2B5EF4-FFF2-40B4-BE49-F238E27FC236}">
                  <a16:creationId xmlns:a16="http://schemas.microsoft.com/office/drawing/2014/main" id="{00000000-0008-0000-0600-00002D020000}"/>
                </a:ext>
              </a:extLst>
            </xdr:cNvPr>
            <xdr:cNvSpPr/>
          </xdr:nvSpPr>
          <xdr:spPr>
            <a:xfrm>
              <a:off x="3555300" y="3537113"/>
              <a:ext cx="35814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58" name="Shape 400">
              <a:extLst>
                <a:ext uri="{FF2B5EF4-FFF2-40B4-BE49-F238E27FC236}">
                  <a16:creationId xmlns:a16="http://schemas.microsoft.com/office/drawing/2014/main" id="{00000000-0008-0000-0600-00002E020000}"/>
                </a:ext>
              </a:extLst>
            </xdr:cNvPr>
            <xdr:cNvGrpSpPr/>
          </xdr:nvGrpSpPr>
          <xdr:grpSpPr>
            <a:xfrm>
              <a:off x="3555300" y="3537113"/>
              <a:ext cx="3581400" cy="485775"/>
              <a:chOff x="17494139" y="25025075"/>
              <a:chExt cx="2301906" cy="493642"/>
            </a:xfrm>
          </xdr:grpSpPr>
          <xdr:sp macro="" textlink="">
            <xdr:nvSpPr>
              <xdr:cNvPr id="559" name="Shape 401">
                <a:extLst>
                  <a:ext uri="{FF2B5EF4-FFF2-40B4-BE49-F238E27FC236}">
                    <a16:creationId xmlns:a16="http://schemas.microsoft.com/office/drawing/2014/main" id="{00000000-0008-0000-0600-00002F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560" name="Shape 402">
                <a:extLst>
                  <a:ext uri="{FF2B5EF4-FFF2-40B4-BE49-F238E27FC236}">
                    <a16:creationId xmlns:a16="http://schemas.microsoft.com/office/drawing/2014/main" id="{00000000-0008-0000-0600-000030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SEDC</a:t>
                </a:r>
                <a:r>
                  <a:rPr lang="en-US" sz="1100" b="0">
                    <a:solidFill>
                      <a:schemeClr val="dk1"/>
                    </a:solidFill>
                    <a:latin typeface="Calibri"/>
                    <a:ea typeface="Calibri"/>
                    <a:cs typeface="Calibri"/>
                    <a:sym typeface="Calibri"/>
                  </a:rPr>
                  <a:t>=</a:t>
                </a:r>
                <a:endParaRPr sz="1400"/>
              </a:p>
            </xdr:txBody>
          </xdr:sp>
          <xdr:sp macro="" textlink="">
            <xdr:nvSpPr>
              <xdr:cNvPr id="561" name="Shape 403">
                <a:extLst>
                  <a:ext uri="{FF2B5EF4-FFF2-40B4-BE49-F238E27FC236}">
                    <a16:creationId xmlns:a16="http://schemas.microsoft.com/office/drawing/2014/main" id="{00000000-0008-0000-0600-000031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_Diseños de Sedes educativas  contratados_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Diseños de Sedes educativas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2733675</xdr:colOff>
      <xdr:row>110</xdr:row>
      <xdr:rowOff>247650</xdr:rowOff>
    </xdr:from>
    <xdr:ext cx="3581400" cy="485775"/>
    <xdr:grpSp>
      <xdr:nvGrpSpPr>
        <xdr:cNvPr id="562" name="Shape 2">
          <a:extLst>
            <a:ext uri="{FF2B5EF4-FFF2-40B4-BE49-F238E27FC236}">
              <a16:creationId xmlns:a16="http://schemas.microsoft.com/office/drawing/2014/main" id="{00000000-0008-0000-0600-000032020000}"/>
            </a:ext>
          </a:extLst>
        </xdr:cNvPr>
        <xdr:cNvGrpSpPr/>
      </xdr:nvGrpSpPr>
      <xdr:grpSpPr>
        <a:xfrm>
          <a:off x="3048000" y="98831400"/>
          <a:ext cx="3581400" cy="485775"/>
          <a:chOff x="3555300" y="3537113"/>
          <a:chExt cx="3581400" cy="485775"/>
        </a:xfrm>
      </xdr:grpSpPr>
      <xdr:grpSp>
        <xdr:nvGrpSpPr>
          <xdr:cNvPr id="563" name="Shape 404">
            <a:extLst>
              <a:ext uri="{FF2B5EF4-FFF2-40B4-BE49-F238E27FC236}">
                <a16:creationId xmlns:a16="http://schemas.microsoft.com/office/drawing/2014/main" id="{00000000-0008-0000-0600-000033020000}"/>
              </a:ext>
            </a:extLst>
          </xdr:cNvPr>
          <xdr:cNvGrpSpPr/>
        </xdr:nvGrpSpPr>
        <xdr:grpSpPr>
          <a:xfrm>
            <a:off x="3555300" y="3537113"/>
            <a:ext cx="3581400" cy="485775"/>
            <a:chOff x="3555300" y="3537113"/>
            <a:chExt cx="3581400" cy="485775"/>
          </a:xfrm>
        </xdr:grpSpPr>
        <xdr:sp macro="" textlink="">
          <xdr:nvSpPr>
            <xdr:cNvPr id="564" name="Shape 4">
              <a:extLst>
                <a:ext uri="{FF2B5EF4-FFF2-40B4-BE49-F238E27FC236}">
                  <a16:creationId xmlns:a16="http://schemas.microsoft.com/office/drawing/2014/main" id="{00000000-0008-0000-0600-000034020000}"/>
                </a:ext>
              </a:extLst>
            </xdr:cNvPr>
            <xdr:cNvSpPr/>
          </xdr:nvSpPr>
          <xdr:spPr>
            <a:xfrm>
              <a:off x="3555300" y="3537113"/>
              <a:ext cx="35814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65" name="Shape 405">
              <a:extLst>
                <a:ext uri="{FF2B5EF4-FFF2-40B4-BE49-F238E27FC236}">
                  <a16:creationId xmlns:a16="http://schemas.microsoft.com/office/drawing/2014/main" id="{00000000-0008-0000-0600-000035020000}"/>
                </a:ext>
              </a:extLst>
            </xdr:cNvPr>
            <xdr:cNvGrpSpPr/>
          </xdr:nvGrpSpPr>
          <xdr:grpSpPr>
            <a:xfrm>
              <a:off x="3555300" y="3537113"/>
              <a:ext cx="3581400" cy="485775"/>
              <a:chOff x="17494139" y="25025075"/>
              <a:chExt cx="2301906" cy="493642"/>
            </a:xfrm>
          </xdr:grpSpPr>
          <xdr:sp macro="" textlink="">
            <xdr:nvSpPr>
              <xdr:cNvPr id="566" name="Shape 406">
                <a:extLst>
                  <a:ext uri="{FF2B5EF4-FFF2-40B4-BE49-F238E27FC236}">
                    <a16:creationId xmlns:a16="http://schemas.microsoft.com/office/drawing/2014/main" id="{00000000-0008-0000-0600-000036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567" name="Shape 407">
                <a:extLst>
                  <a:ext uri="{FF2B5EF4-FFF2-40B4-BE49-F238E27FC236}">
                    <a16:creationId xmlns:a16="http://schemas.microsoft.com/office/drawing/2014/main" id="{00000000-0008-0000-0600-000037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SEOC</a:t>
                </a:r>
                <a:r>
                  <a:rPr lang="en-US" sz="1100" b="0">
                    <a:solidFill>
                      <a:schemeClr val="dk1"/>
                    </a:solidFill>
                    <a:latin typeface="Calibri"/>
                    <a:ea typeface="Calibri"/>
                    <a:cs typeface="Calibri"/>
                    <a:sym typeface="Calibri"/>
                  </a:rPr>
                  <a:t>=</a:t>
                </a:r>
                <a:endParaRPr sz="1400"/>
              </a:p>
            </xdr:txBody>
          </xdr:sp>
          <xdr:sp macro="" textlink="">
            <xdr:nvSpPr>
              <xdr:cNvPr id="568" name="Shape 408">
                <a:extLst>
                  <a:ext uri="{FF2B5EF4-FFF2-40B4-BE49-F238E27FC236}">
                    <a16:creationId xmlns:a16="http://schemas.microsoft.com/office/drawing/2014/main" id="{00000000-0008-0000-0600-000038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_Obras de Sedes educativas  contratados_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obras de Sedes educativas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3114675</xdr:colOff>
      <xdr:row>111</xdr:row>
      <xdr:rowOff>276225</xdr:rowOff>
    </xdr:from>
    <xdr:ext cx="2819400" cy="485775"/>
    <xdr:grpSp>
      <xdr:nvGrpSpPr>
        <xdr:cNvPr id="569" name="Shape 2">
          <a:extLst>
            <a:ext uri="{FF2B5EF4-FFF2-40B4-BE49-F238E27FC236}">
              <a16:creationId xmlns:a16="http://schemas.microsoft.com/office/drawing/2014/main" id="{00000000-0008-0000-0600-000039020000}"/>
            </a:ext>
          </a:extLst>
        </xdr:cNvPr>
        <xdr:cNvGrpSpPr/>
      </xdr:nvGrpSpPr>
      <xdr:grpSpPr>
        <a:xfrm>
          <a:off x="3429000" y="99783900"/>
          <a:ext cx="2819400" cy="485775"/>
          <a:chOff x="3936300" y="3537113"/>
          <a:chExt cx="2819400" cy="485775"/>
        </a:xfrm>
      </xdr:grpSpPr>
      <xdr:grpSp>
        <xdr:nvGrpSpPr>
          <xdr:cNvPr id="570" name="Shape 409">
            <a:extLst>
              <a:ext uri="{FF2B5EF4-FFF2-40B4-BE49-F238E27FC236}">
                <a16:creationId xmlns:a16="http://schemas.microsoft.com/office/drawing/2014/main" id="{00000000-0008-0000-0600-00003A020000}"/>
              </a:ext>
            </a:extLst>
          </xdr:cNvPr>
          <xdr:cNvGrpSpPr/>
        </xdr:nvGrpSpPr>
        <xdr:grpSpPr>
          <a:xfrm>
            <a:off x="3936300" y="3537113"/>
            <a:ext cx="2819400" cy="485775"/>
            <a:chOff x="3936300" y="3537113"/>
            <a:chExt cx="2819400" cy="485775"/>
          </a:xfrm>
        </xdr:grpSpPr>
        <xdr:sp macro="" textlink="">
          <xdr:nvSpPr>
            <xdr:cNvPr id="571" name="Shape 4">
              <a:extLst>
                <a:ext uri="{FF2B5EF4-FFF2-40B4-BE49-F238E27FC236}">
                  <a16:creationId xmlns:a16="http://schemas.microsoft.com/office/drawing/2014/main" id="{00000000-0008-0000-0600-00003B020000}"/>
                </a:ext>
              </a:extLst>
            </xdr:cNvPr>
            <xdr:cNvSpPr/>
          </xdr:nvSpPr>
          <xdr:spPr>
            <a:xfrm>
              <a:off x="3936300" y="3537113"/>
              <a:ext cx="28194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72" name="Shape 410">
              <a:extLst>
                <a:ext uri="{FF2B5EF4-FFF2-40B4-BE49-F238E27FC236}">
                  <a16:creationId xmlns:a16="http://schemas.microsoft.com/office/drawing/2014/main" id="{00000000-0008-0000-0600-00003C020000}"/>
                </a:ext>
              </a:extLst>
            </xdr:cNvPr>
            <xdr:cNvGrpSpPr/>
          </xdr:nvGrpSpPr>
          <xdr:grpSpPr>
            <a:xfrm>
              <a:off x="3936300" y="3537113"/>
              <a:ext cx="2819400" cy="485775"/>
              <a:chOff x="17494139" y="25025075"/>
              <a:chExt cx="2301906" cy="493642"/>
            </a:xfrm>
          </xdr:grpSpPr>
          <xdr:sp macro="" textlink="">
            <xdr:nvSpPr>
              <xdr:cNvPr id="573" name="Shape 411">
                <a:extLst>
                  <a:ext uri="{FF2B5EF4-FFF2-40B4-BE49-F238E27FC236}">
                    <a16:creationId xmlns:a16="http://schemas.microsoft.com/office/drawing/2014/main" id="{00000000-0008-0000-0600-00003D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574" name="Shape 412">
                <a:extLst>
                  <a:ext uri="{FF2B5EF4-FFF2-40B4-BE49-F238E27FC236}">
                    <a16:creationId xmlns:a16="http://schemas.microsoft.com/office/drawing/2014/main" id="{00000000-0008-0000-0600-00003E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SET</a:t>
                </a:r>
                <a:r>
                  <a:rPr lang="en-US" sz="1100" b="0">
                    <a:solidFill>
                      <a:schemeClr val="dk1"/>
                    </a:solidFill>
                    <a:latin typeface="Calibri"/>
                    <a:ea typeface="Calibri"/>
                    <a:cs typeface="Calibri"/>
                    <a:sym typeface="Calibri"/>
                  </a:rPr>
                  <a:t>=</a:t>
                </a:r>
                <a:endParaRPr sz="1400"/>
              </a:p>
            </xdr:txBody>
          </xdr:sp>
          <xdr:sp macro="" textlink="">
            <xdr:nvSpPr>
              <xdr:cNvPr id="575" name="Shape 413">
                <a:extLst>
                  <a:ext uri="{FF2B5EF4-FFF2-40B4-BE49-F238E27FC236}">
                    <a16:creationId xmlns:a16="http://schemas.microsoft.com/office/drawing/2014/main" id="{00000000-0008-0000-0600-00003F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_Sedes educativas  terminadas_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Sedes educativas planeadas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3114675</xdr:colOff>
      <xdr:row>112</xdr:row>
      <xdr:rowOff>257175</xdr:rowOff>
    </xdr:from>
    <xdr:ext cx="2819400" cy="485775"/>
    <xdr:grpSp>
      <xdr:nvGrpSpPr>
        <xdr:cNvPr id="576" name="Shape 2">
          <a:extLst>
            <a:ext uri="{FF2B5EF4-FFF2-40B4-BE49-F238E27FC236}">
              <a16:creationId xmlns:a16="http://schemas.microsoft.com/office/drawing/2014/main" id="{00000000-0008-0000-0600-000040020000}"/>
            </a:ext>
          </a:extLst>
        </xdr:cNvPr>
        <xdr:cNvGrpSpPr/>
      </xdr:nvGrpSpPr>
      <xdr:grpSpPr>
        <a:xfrm>
          <a:off x="3429000" y="100688775"/>
          <a:ext cx="2819400" cy="485775"/>
          <a:chOff x="3936300" y="3537113"/>
          <a:chExt cx="2819400" cy="485775"/>
        </a:xfrm>
      </xdr:grpSpPr>
      <xdr:grpSp>
        <xdr:nvGrpSpPr>
          <xdr:cNvPr id="577" name="Shape 414">
            <a:extLst>
              <a:ext uri="{FF2B5EF4-FFF2-40B4-BE49-F238E27FC236}">
                <a16:creationId xmlns:a16="http://schemas.microsoft.com/office/drawing/2014/main" id="{00000000-0008-0000-0600-000041020000}"/>
              </a:ext>
            </a:extLst>
          </xdr:cNvPr>
          <xdr:cNvGrpSpPr/>
        </xdr:nvGrpSpPr>
        <xdr:grpSpPr>
          <a:xfrm>
            <a:off x="3936300" y="3537113"/>
            <a:ext cx="2819400" cy="485775"/>
            <a:chOff x="3936300" y="3537113"/>
            <a:chExt cx="2819400" cy="485775"/>
          </a:xfrm>
        </xdr:grpSpPr>
        <xdr:sp macro="" textlink="">
          <xdr:nvSpPr>
            <xdr:cNvPr id="578" name="Shape 4">
              <a:extLst>
                <a:ext uri="{FF2B5EF4-FFF2-40B4-BE49-F238E27FC236}">
                  <a16:creationId xmlns:a16="http://schemas.microsoft.com/office/drawing/2014/main" id="{00000000-0008-0000-0600-000042020000}"/>
                </a:ext>
              </a:extLst>
            </xdr:cNvPr>
            <xdr:cNvSpPr/>
          </xdr:nvSpPr>
          <xdr:spPr>
            <a:xfrm>
              <a:off x="3936300" y="3537113"/>
              <a:ext cx="28194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79" name="Shape 415">
              <a:extLst>
                <a:ext uri="{FF2B5EF4-FFF2-40B4-BE49-F238E27FC236}">
                  <a16:creationId xmlns:a16="http://schemas.microsoft.com/office/drawing/2014/main" id="{00000000-0008-0000-0600-000043020000}"/>
                </a:ext>
              </a:extLst>
            </xdr:cNvPr>
            <xdr:cNvGrpSpPr/>
          </xdr:nvGrpSpPr>
          <xdr:grpSpPr>
            <a:xfrm>
              <a:off x="3936300" y="3537113"/>
              <a:ext cx="2819400" cy="485775"/>
              <a:chOff x="17494139" y="25025075"/>
              <a:chExt cx="2301906" cy="493642"/>
            </a:xfrm>
          </xdr:grpSpPr>
          <xdr:sp macro="" textlink="">
            <xdr:nvSpPr>
              <xdr:cNvPr id="580" name="Shape 416">
                <a:extLst>
                  <a:ext uri="{FF2B5EF4-FFF2-40B4-BE49-F238E27FC236}">
                    <a16:creationId xmlns:a16="http://schemas.microsoft.com/office/drawing/2014/main" id="{00000000-0008-0000-0600-000044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581" name="Shape 417">
                <a:extLst>
                  <a:ext uri="{FF2B5EF4-FFF2-40B4-BE49-F238E27FC236}">
                    <a16:creationId xmlns:a16="http://schemas.microsoft.com/office/drawing/2014/main" id="{00000000-0008-0000-0600-000045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SEE</a:t>
                </a:r>
                <a:r>
                  <a:rPr lang="en-US" sz="1100" b="0">
                    <a:solidFill>
                      <a:schemeClr val="dk1"/>
                    </a:solidFill>
                    <a:latin typeface="Calibri"/>
                    <a:ea typeface="Calibri"/>
                    <a:cs typeface="Calibri"/>
                    <a:sym typeface="Calibri"/>
                  </a:rPr>
                  <a:t>=</a:t>
                </a:r>
                <a:endParaRPr sz="1400"/>
              </a:p>
            </xdr:txBody>
          </xdr:sp>
          <xdr:sp macro="" textlink="">
            <xdr:nvSpPr>
              <xdr:cNvPr id="582" name="Shape 418">
                <a:extLst>
                  <a:ext uri="{FF2B5EF4-FFF2-40B4-BE49-F238E27FC236}">
                    <a16:creationId xmlns:a16="http://schemas.microsoft.com/office/drawing/2014/main" id="{00000000-0008-0000-0600-000046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_Sedes educativas  entregadas_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Sedes educativas entregadas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1809750</xdr:colOff>
      <xdr:row>113</xdr:row>
      <xdr:rowOff>238125</xdr:rowOff>
    </xdr:from>
    <xdr:ext cx="5419725" cy="485775"/>
    <xdr:grpSp>
      <xdr:nvGrpSpPr>
        <xdr:cNvPr id="583" name="Shape 2">
          <a:extLst>
            <a:ext uri="{FF2B5EF4-FFF2-40B4-BE49-F238E27FC236}">
              <a16:creationId xmlns:a16="http://schemas.microsoft.com/office/drawing/2014/main" id="{00000000-0008-0000-0600-000047020000}"/>
            </a:ext>
          </a:extLst>
        </xdr:cNvPr>
        <xdr:cNvGrpSpPr/>
      </xdr:nvGrpSpPr>
      <xdr:grpSpPr>
        <a:xfrm>
          <a:off x="2124075" y="101593650"/>
          <a:ext cx="5419725" cy="485775"/>
          <a:chOff x="2636138" y="3537113"/>
          <a:chExt cx="5419725" cy="485775"/>
        </a:xfrm>
      </xdr:grpSpPr>
      <xdr:grpSp>
        <xdr:nvGrpSpPr>
          <xdr:cNvPr id="584" name="Shape 419">
            <a:extLst>
              <a:ext uri="{FF2B5EF4-FFF2-40B4-BE49-F238E27FC236}">
                <a16:creationId xmlns:a16="http://schemas.microsoft.com/office/drawing/2014/main" id="{00000000-0008-0000-0600-000048020000}"/>
              </a:ext>
            </a:extLst>
          </xdr:cNvPr>
          <xdr:cNvGrpSpPr/>
        </xdr:nvGrpSpPr>
        <xdr:grpSpPr>
          <a:xfrm>
            <a:off x="2636138" y="3537113"/>
            <a:ext cx="5419725" cy="485775"/>
            <a:chOff x="2636138" y="3537113"/>
            <a:chExt cx="5419725" cy="485775"/>
          </a:xfrm>
        </xdr:grpSpPr>
        <xdr:sp macro="" textlink="">
          <xdr:nvSpPr>
            <xdr:cNvPr id="585" name="Shape 4">
              <a:extLst>
                <a:ext uri="{FF2B5EF4-FFF2-40B4-BE49-F238E27FC236}">
                  <a16:creationId xmlns:a16="http://schemas.microsoft.com/office/drawing/2014/main" id="{00000000-0008-0000-0600-000049020000}"/>
                </a:ext>
              </a:extLst>
            </xdr:cNvPr>
            <xdr:cNvSpPr/>
          </xdr:nvSpPr>
          <xdr:spPr>
            <a:xfrm>
              <a:off x="2636138" y="3537113"/>
              <a:ext cx="54197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86" name="Shape 420">
              <a:extLst>
                <a:ext uri="{FF2B5EF4-FFF2-40B4-BE49-F238E27FC236}">
                  <a16:creationId xmlns:a16="http://schemas.microsoft.com/office/drawing/2014/main" id="{00000000-0008-0000-0600-00004A020000}"/>
                </a:ext>
              </a:extLst>
            </xdr:cNvPr>
            <xdr:cNvGrpSpPr/>
          </xdr:nvGrpSpPr>
          <xdr:grpSpPr>
            <a:xfrm>
              <a:off x="2636138" y="3537113"/>
              <a:ext cx="5419725" cy="485775"/>
              <a:chOff x="17494139" y="25025075"/>
              <a:chExt cx="2301906" cy="493642"/>
            </a:xfrm>
          </xdr:grpSpPr>
          <xdr:sp macro="" textlink="">
            <xdr:nvSpPr>
              <xdr:cNvPr id="587" name="Shape 421">
                <a:extLst>
                  <a:ext uri="{FF2B5EF4-FFF2-40B4-BE49-F238E27FC236}">
                    <a16:creationId xmlns:a16="http://schemas.microsoft.com/office/drawing/2014/main" id="{00000000-0008-0000-0600-00004B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588" name="Shape 422">
                <a:extLst>
                  <a:ext uri="{FF2B5EF4-FFF2-40B4-BE49-F238E27FC236}">
                    <a16:creationId xmlns:a16="http://schemas.microsoft.com/office/drawing/2014/main" id="{00000000-0008-0000-0600-00004C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MRACD</a:t>
                </a:r>
                <a:r>
                  <a:rPr lang="en-US" sz="1100" b="0">
                    <a:solidFill>
                      <a:schemeClr val="dk1"/>
                    </a:solidFill>
                    <a:latin typeface="Calibri"/>
                    <a:ea typeface="Calibri"/>
                    <a:cs typeface="Calibri"/>
                    <a:sym typeface="Calibri"/>
                  </a:rPr>
                  <a:t>=</a:t>
                </a:r>
                <a:endParaRPr sz="1400"/>
              </a:p>
            </xdr:txBody>
          </xdr:sp>
          <xdr:sp macro="" textlink="">
            <xdr:nvSpPr>
              <xdr:cNvPr id="589" name="Shape 423">
                <a:extLst>
                  <a:ext uri="{FF2B5EF4-FFF2-40B4-BE49-F238E27FC236}">
                    <a16:creationId xmlns:a16="http://schemas.microsoft.com/office/drawing/2014/main" id="{00000000-0008-0000-0600-00004D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_Cantidad de mapas de riesgos actualizados, consolidados y divulgados_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mapas de riesgos planeados</a:t>
                </a:r>
                <a:endParaRPr sz="1400"/>
              </a:p>
            </xdr:txBody>
          </xdr:sp>
        </xdr:grpSp>
      </xdr:grpSp>
    </xdr:grpSp>
    <xdr:clientData fLocksWithSheet="0"/>
  </xdr:oneCellAnchor>
  <xdr:oneCellAnchor>
    <xdr:from>
      <xdr:col>1</xdr:col>
      <xdr:colOff>2457450</xdr:colOff>
      <xdr:row>114</xdr:row>
      <xdr:rowOff>219075</xdr:rowOff>
    </xdr:from>
    <xdr:ext cx="4114800" cy="485775"/>
    <xdr:grpSp>
      <xdr:nvGrpSpPr>
        <xdr:cNvPr id="590" name="Shape 2">
          <a:extLst>
            <a:ext uri="{FF2B5EF4-FFF2-40B4-BE49-F238E27FC236}">
              <a16:creationId xmlns:a16="http://schemas.microsoft.com/office/drawing/2014/main" id="{00000000-0008-0000-0600-00004E020000}"/>
            </a:ext>
          </a:extLst>
        </xdr:cNvPr>
        <xdr:cNvGrpSpPr/>
      </xdr:nvGrpSpPr>
      <xdr:grpSpPr>
        <a:xfrm>
          <a:off x="2771775" y="102498525"/>
          <a:ext cx="4114800" cy="485775"/>
          <a:chOff x="3288600" y="3537113"/>
          <a:chExt cx="4114800" cy="485775"/>
        </a:xfrm>
      </xdr:grpSpPr>
      <xdr:grpSp>
        <xdr:nvGrpSpPr>
          <xdr:cNvPr id="591" name="Shape 424">
            <a:extLst>
              <a:ext uri="{FF2B5EF4-FFF2-40B4-BE49-F238E27FC236}">
                <a16:creationId xmlns:a16="http://schemas.microsoft.com/office/drawing/2014/main" id="{00000000-0008-0000-0600-00004F020000}"/>
              </a:ext>
            </a:extLst>
          </xdr:cNvPr>
          <xdr:cNvGrpSpPr/>
        </xdr:nvGrpSpPr>
        <xdr:grpSpPr>
          <a:xfrm>
            <a:off x="3288600" y="3537113"/>
            <a:ext cx="4114800" cy="485775"/>
            <a:chOff x="3288600" y="3537113"/>
            <a:chExt cx="4114800" cy="485775"/>
          </a:xfrm>
        </xdr:grpSpPr>
        <xdr:sp macro="" textlink="">
          <xdr:nvSpPr>
            <xdr:cNvPr id="592" name="Shape 4">
              <a:extLst>
                <a:ext uri="{FF2B5EF4-FFF2-40B4-BE49-F238E27FC236}">
                  <a16:creationId xmlns:a16="http://schemas.microsoft.com/office/drawing/2014/main" id="{00000000-0008-0000-0600-000050020000}"/>
                </a:ext>
              </a:extLst>
            </xdr:cNvPr>
            <xdr:cNvSpPr/>
          </xdr:nvSpPr>
          <xdr:spPr>
            <a:xfrm>
              <a:off x="3288600" y="3537113"/>
              <a:ext cx="41148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93" name="Shape 425">
              <a:extLst>
                <a:ext uri="{FF2B5EF4-FFF2-40B4-BE49-F238E27FC236}">
                  <a16:creationId xmlns:a16="http://schemas.microsoft.com/office/drawing/2014/main" id="{00000000-0008-0000-0600-000051020000}"/>
                </a:ext>
              </a:extLst>
            </xdr:cNvPr>
            <xdr:cNvGrpSpPr/>
          </xdr:nvGrpSpPr>
          <xdr:grpSpPr>
            <a:xfrm>
              <a:off x="3288600" y="3537113"/>
              <a:ext cx="4114800" cy="485775"/>
              <a:chOff x="17494139" y="25025075"/>
              <a:chExt cx="2301906" cy="493642"/>
            </a:xfrm>
          </xdr:grpSpPr>
          <xdr:sp macro="" textlink="">
            <xdr:nvSpPr>
              <xdr:cNvPr id="594" name="Shape 426">
                <a:extLst>
                  <a:ext uri="{FF2B5EF4-FFF2-40B4-BE49-F238E27FC236}">
                    <a16:creationId xmlns:a16="http://schemas.microsoft.com/office/drawing/2014/main" id="{00000000-0008-0000-0600-000052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595" name="Shape 427">
                <a:extLst>
                  <a:ext uri="{FF2B5EF4-FFF2-40B4-BE49-F238E27FC236}">
                    <a16:creationId xmlns:a16="http://schemas.microsoft.com/office/drawing/2014/main" id="{00000000-0008-0000-0600-000053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RGRE</a:t>
                </a:r>
                <a:r>
                  <a:rPr lang="en-US" sz="1100" b="0">
                    <a:solidFill>
                      <a:schemeClr val="dk1"/>
                    </a:solidFill>
                    <a:latin typeface="Calibri"/>
                    <a:ea typeface="Calibri"/>
                    <a:cs typeface="Calibri"/>
                    <a:sym typeface="Calibri"/>
                  </a:rPr>
                  <a:t>=</a:t>
                </a:r>
                <a:endParaRPr sz="1400"/>
              </a:p>
            </xdr:txBody>
          </xdr:sp>
          <xdr:sp macro="" textlink="">
            <xdr:nvSpPr>
              <xdr:cNvPr id="596" name="Shape 428">
                <a:extLst>
                  <a:ext uri="{FF2B5EF4-FFF2-40B4-BE49-F238E27FC236}">
                    <a16:creationId xmlns:a16="http://schemas.microsoft.com/office/drawing/2014/main" id="{00000000-0008-0000-0600-000054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_Cantidad de reportes de gestión de riesgos elaborados_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reportes de gestión de riesgos planeados</a:t>
                </a:r>
                <a:endParaRPr sz="1400"/>
              </a:p>
            </xdr:txBody>
          </xdr:sp>
        </xdr:grpSp>
      </xdr:grpSp>
    </xdr:grpSp>
    <xdr:clientData fLocksWithSheet="0"/>
  </xdr:oneCellAnchor>
  <xdr:oneCellAnchor>
    <xdr:from>
      <xdr:col>1</xdr:col>
      <xdr:colOff>2952750</xdr:colOff>
      <xdr:row>115</xdr:row>
      <xdr:rowOff>257175</xdr:rowOff>
    </xdr:from>
    <xdr:ext cx="3133725" cy="485775"/>
    <xdr:grpSp>
      <xdr:nvGrpSpPr>
        <xdr:cNvPr id="597" name="Shape 2">
          <a:extLst>
            <a:ext uri="{FF2B5EF4-FFF2-40B4-BE49-F238E27FC236}">
              <a16:creationId xmlns:a16="http://schemas.microsoft.com/office/drawing/2014/main" id="{00000000-0008-0000-0600-000055020000}"/>
            </a:ext>
          </a:extLst>
        </xdr:cNvPr>
        <xdr:cNvGrpSpPr/>
      </xdr:nvGrpSpPr>
      <xdr:grpSpPr>
        <a:xfrm>
          <a:off x="3267075" y="103460550"/>
          <a:ext cx="3133725" cy="485775"/>
          <a:chOff x="3779138" y="3537113"/>
          <a:chExt cx="3133725" cy="485775"/>
        </a:xfrm>
      </xdr:grpSpPr>
      <xdr:grpSp>
        <xdr:nvGrpSpPr>
          <xdr:cNvPr id="598" name="Shape 429">
            <a:extLst>
              <a:ext uri="{FF2B5EF4-FFF2-40B4-BE49-F238E27FC236}">
                <a16:creationId xmlns:a16="http://schemas.microsoft.com/office/drawing/2014/main" id="{00000000-0008-0000-0600-000056020000}"/>
              </a:ext>
            </a:extLst>
          </xdr:cNvPr>
          <xdr:cNvGrpSpPr/>
        </xdr:nvGrpSpPr>
        <xdr:grpSpPr>
          <a:xfrm>
            <a:off x="3779138" y="3537113"/>
            <a:ext cx="3133725" cy="485775"/>
            <a:chOff x="3779138" y="3537113"/>
            <a:chExt cx="3133725" cy="485775"/>
          </a:xfrm>
        </xdr:grpSpPr>
        <xdr:sp macro="" textlink="">
          <xdr:nvSpPr>
            <xdr:cNvPr id="599" name="Shape 4">
              <a:extLst>
                <a:ext uri="{FF2B5EF4-FFF2-40B4-BE49-F238E27FC236}">
                  <a16:creationId xmlns:a16="http://schemas.microsoft.com/office/drawing/2014/main" id="{00000000-0008-0000-0600-000057020000}"/>
                </a:ext>
              </a:extLst>
            </xdr:cNvPr>
            <xdr:cNvSpPr/>
          </xdr:nvSpPr>
          <xdr:spPr>
            <a:xfrm>
              <a:off x="3779138" y="3537113"/>
              <a:ext cx="31337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00" name="Shape 430">
              <a:extLst>
                <a:ext uri="{FF2B5EF4-FFF2-40B4-BE49-F238E27FC236}">
                  <a16:creationId xmlns:a16="http://schemas.microsoft.com/office/drawing/2014/main" id="{00000000-0008-0000-0600-000058020000}"/>
                </a:ext>
              </a:extLst>
            </xdr:cNvPr>
            <xdr:cNvGrpSpPr/>
          </xdr:nvGrpSpPr>
          <xdr:grpSpPr>
            <a:xfrm>
              <a:off x="3779138" y="3537113"/>
              <a:ext cx="3133725" cy="485775"/>
              <a:chOff x="17494139" y="25025075"/>
              <a:chExt cx="2301906" cy="493642"/>
            </a:xfrm>
          </xdr:grpSpPr>
          <xdr:sp macro="" textlink="">
            <xdr:nvSpPr>
              <xdr:cNvPr id="601" name="Shape 431">
                <a:extLst>
                  <a:ext uri="{FF2B5EF4-FFF2-40B4-BE49-F238E27FC236}">
                    <a16:creationId xmlns:a16="http://schemas.microsoft.com/office/drawing/2014/main" id="{00000000-0008-0000-0600-000059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02" name="Shape 432">
                <a:extLst>
                  <a:ext uri="{FF2B5EF4-FFF2-40B4-BE49-F238E27FC236}">
                    <a16:creationId xmlns:a16="http://schemas.microsoft.com/office/drawing/2014/main" id="{00000000-0008-0000-0600-00005A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PGCE</a:t>
                </a:r>
                <a:r>
                  <a:rPr lang="en-US" sz="1100" b="0">
                    <a:solidFill>
                      <a:schemeClr val="dk1"/>
                    </a:solidFill>
                    <a:latin typeface="Calibri"/>
                    <a:ea typeface="Calibri"/>
                    <a:cs typeface="Calibri"/>
                    <a:sym typeface="Calibri"/>
                  </a:rPr>
                  <a:t>=</a:t>
                </a:r>
                <a:endParaRPr sz="1400"/>
              </a:p>
            </xdr:txBody>
          </xdr:sp>
          <xdr:sp macro="" textlink="">
            <xdr:nvSpPr>
              <xdr:cNvPr id="603" name="Shape 433">
                <a:extLst>
                  <a:ext uri="{FF2B5EF4-FFF2-40B4-BE49-F238E27FC236}">
                    <a16:creationId xmlns:a16="http://schemas.microsoft.com/office/drawing/2014/main" id="{00000000-0008-0000-0600-00005B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de elaboración de la polítia realizado_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Política de calidad elaborada</a:t>
                </a:r>
                <a:endParaRPr sz="1400"/>
              </a:p>
            </xdr:txBody>
          </xdr:sp>
        </xdr:grpSp>
      </xdr:grpSp>
    </xdr:grpSp>
    <xdr:clientData fLocksWithSheet="0"/>
  </xdr:oneCellAnchor>
  <xdr:oneCellAnchor>
    <xdr:from>
      <xdr:col>1</xdr:col>
      <xdr:colOff>2952750</xdr:colOff>
      <xdr:row>116</xdr:row>
      <xdr:rowOff>276225</xdr:rowOff>
    </xdr:from>
    <xdr:ext cx="3133725" cy="485775"/>
    <xdr:grpSp>
      <xdr:nvGrpSpPr>
        <xdr:cNvPr id="604" name="Shape 2">
          <a:extLst>
            <a:ext uri="{FF2B5EF4-FFF2-40B4-BE49-F238E27FC236}">
              <a16:creationId xmlns:a16="http://schemas.microsoft.com/office/drawing/2014/main" id="{00000000-0008-0000-0600-00005C020000}"/>
            </a:ext>
          </a:extLst>
        </xdr:cNvPr>
        <xdr:cNvGrpSpPr/>
      </xdr:nvGrpSpPr>
      <xdr:grpSpPr>
        <a:xfrm>
          <a:off x="3267075" y="104403525"/>
          <a:ext cx="3133725" cy="485775"/>
          <a:chOff x="3779138" y="3537113"/>
          <a:chExt cx="3133725" cy="485775"/>
        </a:xfrm>
      </xdr:grpSpPr>
      <xdr:grpSp>
        <xdr:nvGrpSpPr>
          <xdr:cNvPr id="605" name="Shape 434">
            <a:extLst>
              <a:ext uri="{FF2B5EF4-FFF2-40B4-BE49-F238E27FC236}">
                <a16:creationId xmlns:a16="http://schemas.microsoft.com/office/drawing/2014/main" id="{00000000-0008-0000-0600-00005D020000}"/>
              </a:ext>
            </a:extLst>
          </xdr:cNvPr>
          <xdr:cNvGrpSpPr/>
        </xdr:nvGrpSpPr>
        <xdr:grpSpPr>
          <a:xfrm>
            <a:off x="3779138" y="3537113"/>
            <a:ext cx="3133725" cy="485775"/>
            <a:chOff x="3779138" y="3537113"/>
            <a:chExt cx="3133725" cy="485775"/>
          </a:xfrm>
        </xdr:grpSpPr>
        <xdr:sp macro="" textlink="">
          <xdr:nvSpPr>
            <xdr:cNvPr id="606" name="Shape 4">
              <a:extLst>
                <a:ext uri="{FF2B5EF4-FFF2-40B4-BE49-F238E27FC236}">
                  <a16:creationId xmlns:a16="http://schemas.microsoft.com/office/drawing/2014/main" id="{00000000-0008-0000-0600-00005E020000}"/>
                </a:ext>
              </a:extLst>
            </xdr:cNvPr>
            <xdr:cNvSpPr/>
          </xdr:nvSpPr>
          <xdr:spPr>
            <a:xfrm>
              <a:off x="3779138" y="3537113"/>
              <a:ext cx="31337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07" name="Shape 435">
              <a:extLst>
                <a:ext uri="{FF2B5EF4-FFF2-40B4-BE49-F238E27FC236}">
                  <a16:creationId xmlns:a16="http://schemas.microsoft.com/office/drawing/2014/main" id="{00000000-0008-0000-0600-00005F020000}"/>
                </a:ext>
              </a:extLst>
            </xdr:cNvPr>
            <xdr:cNvGrpSpPr/>
          </xdr:nvGrpSpPr>
          <xdr:grpSpPr>
            <a:xfrm>
              <a:off x="3779138" y="3537113"/>
              <a:ext cx="3133725" cy="485775"/>
              <a:chOff x="17494139" y="25025075"/>
              <a:chExt cx="2301906" cy="493642"/>
            </a:xfrm>
          </xdr:grpSpPr>
          <xdr:sp macro="" textlink="">
            <xdr:nvSpPr>
              <xdr:cNvPr id="608" name="Shape 436">
                <a:extLst>
                  <a:ext uri="{FF2B5EF4-FFF2-40B4-BE49-F238E27FC236}">
                    <a16:creationId xmlns:a16="http://schemas.microsoft.com/office/drawing/2014/main" id="{00000000-0008-0000-0600-000060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09" name="Shape 437">
                <a:extLst>
                  <a:ext uri="{FF2B5EF4-FFF2-40B4-BE49-F238E27FC236}">
                    <a16:creationId xmlns:a16="http://schemas.microsoft.com/office/drawing/2014/main" id="{00000000-0008-0000-0600-000061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PGCE</a:t>
                </a:r>
                <a:r>
                  <a:rPr lang="en-US" sz="1100" b="0">
                    <a:solidFill>
                      <a:schemeClr val="dk1"/>
                    </a:solidFill>
                    <a:latin typeface="Calibri"/>
                    <a:ea typeface="Calibri"/>
                    <a:cs typeface="Calibri"/>
                    <a:sym typeface="Calibri"/>
                  </a:rPr>
                  <a:t>=</a:t>
                </a:r>
                <a:endParaRPr sz="1400"/>
              </a:p>
            </xdr:txBody>
          </xdr:sp>
          <xdr:sp macro="" textlink="">
            <xdr:nvSpPr>
              <xdr:cNvPr id="610" name="Shape 438">
                <a:extLst>
                  <a:ext uri="{FF2B5EF4-FFF2-40B4-BE49-F238E27FC236}">
                    <a16:creationId xmlns:a16="http://schemas.microsoft.com/office/drawing/2014/main" id="{00000000-0008-0000-0600-000062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de elaboración de la política realizada_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Política de calidad elaborada</a:t>
                </a:r>
                <a:endParaRPr sz="1400"/>
              </a:p>
            </xdr:txBody>
          </xdr:sp>
        </xdr:grpSp>
      </xdr:grpSp>
    </xdr:grpSp>
    <xdr:clientData fLocksWithSheet="0"/>
  </xdr:oneCellAnchor>
  <xdr:oneCellAnchor>
    <xdr:from>
      <xdr:col>1</xdr:col>
      <xdr:colOff>2952750</xdr:colOff>
      <xdr:row>117</xdr:row>
      <xdr:rowOff>190500</xdr:rowOff>
    </xdr:from>
    <xdr:ext cx="3133725" cy="485775"/>
    <xdr:grpSp>
      <xdr:nvGrpSpPr>
        <xdr:cNvPr id="611" name="Shape 2">
          <a:extLst>
            <a:ext uri="{FF2B5EF4-FFF2-40B4-BE49-F238E27FC236}">
              <a16:creationId xmlns:a16="http://schemas.microsoft.com/office/drawing/2014/main" id="{00000000-0008-0000-0600-000063020000}"/>
            </a:ext>
          </a:extLst>
        </xdr:cNvPr>
        <xdr:cNvGrpSpPr/>
      </xdr:nvGrpSpPr>
      <xdr:grpSpPr>
        <a:xfrm>
          <a:off x="3267075" y="105241725"/>
          <a:ext cx="3133725" cy="485775"/>
          <a:chOff x="3779138" y="3537113"/>
          <a:chExt cx="3133725" cy="485775"/>
        </a:xfrm>
      </xdr:grpSpPr>
      <xdr:grpSp>
        <xdr:nvGrpSpPr>
          <xdr:cNvPr id="612" name="Shape 439">
            <a:extLst>
              <a:ext uri="{FF2B5EF4-FFF2-40B4-BE49-F238E27FC236}">
                <a16:creationId xmlns:a16="http://schemas.microsoft.com/office/drawing/2014/main" id="{00000000-0008-0000-0600-000064020000}"/>
              </a:ext>
            </a:extLst>
          </xdr:cNvPr>
          <xdr:cNvGrpSpPr/>
        </xdr:nvGrpSpPr>
        <xdr:grpSpPr>
          <a:xfrm>
            <a:off x="3779138" y="3537113"/>
            <a:ext cx="3133725" cy="485775"/>
            <a:chOff x="3779138" y="3537113"/>
            <a:chExt cx="3133725" cy="485775"/>
          </a:xfrm>
        </xdr:grpSpPr>
        <xdr:sp macro="" textlink="">
          <xdr:nvSpPr>
            <xdr:cNvPr id="613" name="Shape 4">
              <a:extLst>
                <a:ext uri="{FF2B5EF4-FFF2-40B4-BE49-F238E27FC236}">
                  <a16:creationId xmlns:a16="http://schemas.microsoft.com/office/drawing/2014/main" id="{00000000-0008-0000-0600-000065020000}"/>
                </a:ext>
              </a:extLst>
            </xdr:cNvPr>
            <xdr:cNvSpPr/>
          </xdr:nvSpPr>
          <xdr:spPr>
            <a:xfrm>
              <a:off x="3779138" y="3537113"/>
              <a:ext cx="31337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14" name="Shape 440">
              <a:extLst>
                <a:ext uri="{FF2B5EF4-FFF2-40B4-BE49-F238E27FC236}">
                  <a16:creationId xmlns:a16="http://schemas.microsoft.com/office/drawing/2014/main" id="{00000000-0008-0000-0600-000066020000}"/>
                </a:ext>
              </a:extLst>
            </xdr:cNvPr>
            <xdr:cNvGrpSpPr/>
          </xdr:nvGrpSpPr>
          <xdr:grpSpPr>
            <a:xfrm>
              <a:off x="3779138" y="3537113"/>
              <a:ext cx="3133725" cy="485775"/>
              <a:chOff x="17494139" y="25025075"/>
              <a:chExt cx="2301906" cy="493642"/>
            </a:xfrm>
          </xdr:grpSpPr>
          <xdr:sp macro="" textlink="">
            <xdr:nvSpPr>
              <xdr:cNvPr id="615" name="Shape 441">
                <a:extLst>
                  <a:ext uri="{FF2B5EF4-FFF2-40B4-BE49-F238E27FC236}">
                    <a16:creationId xmlns:a16="http://schemas.microsoft.com/office/drawing/2014/main" id="{00000000-0008-0000-0600-000067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16" name="Shape 442">
                <a:extLst>
                  <a:ext uri="{FF2B5EF4-FFF2-40B4-BE49-F238E27FC236}">
                    <a16:creationId xmlns:a16="http://schemas.microsoft.com/office/drawing/2014/main" id="{00000000-0008-0000-0600-000068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PGIE</a:t>
                </a:r>
                <a:r>
                  <a:rPr lang="en-US" sz="1100" b="0">
                    <a:solidFill>
                      <a:schemeClr val="dk1"/>
                    </a:solidFill>
                    <a:latin typeface="Calibri"/>
                    <a:ea typeface="Calibri"/>
                    <a:cs typeface="Calibri"/>
                    <a:sym typeface="Calibri"/>
                  </a:rPr>
                  <a:t>=</a:t>
                </a:r>
                <a:endParaRPr sz="1400"/>
              </a:p>
            </xdr:txBody>
          </xdr:sp>
          <xdr:sp macro="" textlink="">
            <xdr:nvSpPr>
              <xdr:cNvPr id="617" name="Shape 443">
                <a:extLst>
                  <a:ext uri="{FF2B5EF4-FFF2-40B4-BE49-F238E27FC236}">
                    <a16:creationId xmlns:a16="http://schemas.microsoft.com/office/drawing/2014/main" id="{00000000-0008-0000-0600-000069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de elaboración de la política realizado_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Política de información elaborada</a:t>
                </a:r>
                <a:endParaRPr sz="1400"/>
              </a:p>
            </xdr:txBody>
          </xdr:sp>
        </xdr:grpSp>
      </xdr:grpSp>
    </xdr:grpSp>
    <xdr:clientData fLocksWithSheet="0"/>
  </xdr:oneCellAnchor>
  <xdr:oneCellAnchor>
    <xdr:from>
      <xdr:col>1</xdr:col>
      <xdr:colOff>2762250</xdr:colOff>
      <xdr:row>118</xdr:row>
      <xdr:rowOff>190500</xdr:rowOff>
    </xdr:from>
    <xdr:ext cx="3800475" cy="485775"/>
    <xdr:grpSp>
      <xdr:nvGrpSpPr>
        <xdr:cNvPr id="618" name="Shape 2">
          <a:extLst>
            <a:ext uri="{FF2B5EF4-FFF2-40B4-BE49-F238E27FC236}">
              <a16:creationId xmlns:a16="http://schemas.microsoft.com/office/drawing/2014/main" id="{00000000-0008-0000-0600-00006A020000}"/>
            </a:ext>
          </a:extLst>
        </xdr:cNvPr>
        <xdr:cNvGrpSpPr/>
      </xdr:nvGrpSpPr>
      <xdr:grpSpPr>
        <a:xfrm>
          <a:off x="3076575" y="106165650"/>
          <a:ext cx="3800475" cy="485775"/>
          <a:chOff x="3445763" y="3537113"/>
          <a:chExt cx="3800475" cy="485775"/>
        </a:xfrm>
      </xdr:grpSpPr>
      <xdr:grpSp>
        <xdr:nvGrpSpPr>
          <xdr:cNvPr id="619" name="Shape 444">
            <a:extLst>
              <a:ext uri="{FF2B5EF4-FFF2-40B4-BE49-F238E27FC236}">
                <a16:creationId xmlns:a16="http://schemas.microsoft.com/office/drawing/2014/main" id="{00000000-0008-0000-0600-00006B020000}"/>
              </a:ext>
            </a:extLst>
          </xdr:cNvPr>
          <xdr:cNvGrpSpPr/>
        </xdr:nvGrpSpPr>
        <xdr:grpSpPr>
          <a:xfrm>
            <a:off x="3445763" y="3537113"/>
            <a:ext cx="3800475" cy="485775"/>
            <a:chOff x="3445763" y="3537113"/>
            <a:chExt cx="3800475" cy="485775"/>
          </a:xfrm>
        </xdr:grpSpPr>
        <xdr:sp macro="" textlink="">
          <xdr:nvSpPr>
            <xdr:cNvPr id="620" name="Shape 4">
              <a:extLst>
                <a:ext uri="{FF2B5EF4-FFF2-40B4-BE49-F238E27FC236}">
                  <a16:creationId xmlns:a16="http://schemas.microsoft.com/office/drawing/2014/main" id="{00000000-0008-0000-0600-00006C020000}"/>
                </a:ext>
              </a:extLst>
            </xdr:cNvPr>
            <xdr:cNvSpPr/>
          </xdr:nvSpPr>
          <xdr:spPr>
            <a:xfrm>
              <a:off x="3445763" y="3537113"/>
              <a:ext cx="38004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21" name="Shape 445">
              <a:extLst>
                <a:ext uri="{FF2B5EF4-FFF2-40B4-BE49-F238E27FC236}">
                  <a16:creationId xmlns:a16="http://schemas.microsoft.com/office/drawing/2014/main" id="{00000000-0008-0000-0600-00006D020000}"/>
                </a:ext>
              </a:extLst>
            </xdr:cNvPr>
            <xdr:cNvGrpSpPr/>
          </xdr:nvGrpSpPr>
          <xdr:grpSpPr>
            <a:xfrm>
              <a:off x="3445763" y="3537113"/>
              <a:ext cx="3800475" cy="485775"/>
              <a:chOff x="17494139" y="25025075"/>
              <a:chExt cx="2301906" cy="493642"/>
            </a:xfrm>
          </xdr:grpSpPr>
          <xdr:sp macro="" textlink="">
            <xdr:nvSpPr>
              <xdr:cNvPr id="622" name="Shape 446">
                <a:extLst>
                  <a:ext uri="{FF2B5EF4-FFF2-40B4-BE49-F238E27FC236}">
                    <a16:creationId xmlns:a16="http://schemas.microsoft.com/office/drawing/2014/main" id="{00000000-0008-0000-0600-00006E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23" name="Shape 447">
                <a:extLst>
                  <a:ext uri="{FF2B5EF4-FFF2-40B4-BE49-F238E27FC236}">
                    <a16:creationId xmlns:a16="http://schemas.microsoft.com/office/drawing/2014/main" id="{00000000-0008-0000-0600-00006F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EGCI</a:t>
                </a:r>
                <a:r>
                  <a:rPr lang="en-US" sz="1100" b="0">
                    <a:solidFill>
                      <a:schemeClr val="dk1"/>
                    </a:solidFill>
                    <a:latin typeface="Calibri"/>
                    <a:ea typeface="Calibri"/>
                    <a:cs typeface="Calibri"/>
                    <a:sym typeface="Calibri"/>
                  </a:rPr>
                  <a:t>=</a:t>
                </a:r>
                <a:endParaRPr sz="1400"/>
              </a:p>
            </xdr:txBody>
          </xdr:sp>
          <xdr:sp macro="" textlink="">
            <xdr:nvSpPr>
              <xdr:cNvPr id="624" name="Shape 448">
                <a:extLst>
                  <a:ext uri="{FF2B5EF4-FFF2-40B4-BE49-F238E27FC236}">
                    <a16:creationId xmlns:a16="http://schemas.microsoft.com/office/drawing/2014/main" id="{00000000-0008-0000-0600-000070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de estrategia de gestión del cambio realizada_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Estrategia de gestión del cambio implementada</a:t>
                </a:r>
                <a:endParaRPr sz="1400"/>
              </a:p>
            </xdr:txBody>
          </xdr:sp>
        </xdr:grpSp>
      </xdr:grpSp>
    </xdr:grpSp>
    <xdr:clientData fLocksWithSheet="0"/>
  </xdr:oneCellAnchor>
  <xdr:oneCellAnchor>
    <xdr:from>
      <xdr:col>1</xdr:col>
      <xdr:colOff>2762250</xdr:colOff>
      <xdr:row>119</xdr:row>
      <xdr:rowOff>200025</xdr:rowOff>
    </xdr:from>
    <xdr:ext cx="3800475" cy="485775"/>
    <xdr:grpSp>
      <xdr:nvGrpSpPr>
        <xdr:cNvPr id="625" name="Shape 2">
          <a:extLst>
            <a:ext uri="{FF2B5EF4-FFF2-40B4-BE49-F238E27FC236}">
              <a16:creationId xmlns:a16="http://schemas.microsoft.com/office/drawing/2014/main" id="{00000000-0008-0000-0600-000071020000}"/>
            </a:ext>
          </a:extLst>
        </xdr:cNvPr>
        <xdr:cNvGrpSpPr/>
      </xdr:nvGrpSpPr>
      <xdr:grpSpPr>
        <a:xfrm>
          <a:off x="3076575" y="107099100"/>
          <a:ext cx="3800475" cy="485775"/>
          <a:chOff x="3445763" y="3537113"/>
          <a:chExt cx="3800475" cy="485775"/>
        </a:xfrm>
      </xdr:grpSpPr>
      <xdr:grpSp>
        <xdr:nvGrpSpPr>
          <xdr:cNvPr id="626" name="Shape 449">
            <a:extLst>
              <a:ext uri="{FF2B5EF4-FFF2-40B4-BE49-F238E27FC236}">
                <a16:creationId xmlns:a16="http://schemas.microsoft.com/office/drawing/2014/main" id="{00000000-0008-0000-0600-000072020000}"/>
              </a:ext>
            </a:extLst>
          </xdr:cNvPr>
          <xdr:cNvGrpSpPr/>
        </xdr:nvGrpSpPr>
        <xdr:grpSpPr>
          <a:xfrm>
            <a:off x="3445763" y="3537113"/>
            <a:ext cx="3800475" cy="485775"/>
            <a:chOff x="3445763" y="3537113"/>
            <a:chExt cx="3800475" cy="485775"/>
          </a:xfrm>
        </xdr:grpSpPr>
        <xdr:sp macro="" textlink="">
          <xdr:nvSpPr>
            <xdr:cNvPr id="627" name="Shape 4">
              <a:extLst>
                <a:ext uri="{FF2B5EF4-FFF2-40B4-BE49-F238E27FC236}">
                  <a16:creationId xmlns:a16="http://schemas.microsoft.com/office/drawing/2014/main" id="{00000000-0008-0000-0600-000073020000}"/>
                </a:ext>
              </a:extLst>
            </xdr:cNvPr>
            <xdr:cNvSpPr/>
          </xdr:nvSpPr>
          <xdr:spPr>
            <a:xfrm>
              <a:off x="3445763" y="3537113"/>
              <a:ext cx="38004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28" name="Shape 450">
              <a:extLst>
                <a:ext uri="{FF2B5EF4-FFF2-40B4-BE49-F238E27FC236}">
                  <a16:creationId xmlns:a16="http://schemas.microsoft.com/office/drawing/2014/main" id="{00000000-0008-0000-0600-000074020000}"/>
                </a:ext>
              </a:extLst>
            </xdr:cNvPr>
            <xdr:cNvGrpSpPr/>
          </xdr:nvGrpSpPr>
          <xdr:grpSpPr>
            <a:xfrm>
              <a:off x="3445763" y="3537113"/>
              <a:ext cx="3800475" cy="485775"/>
              <a:chOff x="17494139" y="25025075"/>
              <a:chExt cx="2301906" cy="493642"/>
            </a:xfrm>
          </xdr:grpSpPr>
          <xdr:sp macro="" textlink="">
            <xdr:nvSpPr>
              <xdr:cNvPr id="629" name="Shape 451">
                <a:extLst>
                  <a:ext uri="{FF2B5EF4-FFF2-40B4-BE49-F238E27FC236}">
                    <a16:creationId xmlns:a16="http://schemas.microsoft.com/office/drawing/2014/main" id="{00000000-0008-0000-0600-000075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30" name="Shape 452">
                <a:extLst>
                  <a:ext uri="{FF2B5EF4-FFF2-40B4-BE49-F238E27FC236}">
                    <a16:creationId xmlns:a16="http://schemas.microsoft.com/office/drawing/2014/main" id="{00000000-0008-0000-0600-000076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LMD</a:t>
                </a:r>
                <a:r>
                  <a:rPr lang="en-US" sz="1100" b="0">
                    <a:solidFill>
                      <a:schemeClr val="dk1"/>
                    </a:solidFill>
                    <a:latin typeface="Calibri"/>
                    <a:ea typeface="Calibri"/>
                    <a:cs typeface="Calibri"/>
                    <a:sym typeface="Calibri"/>
                  </a:rPr>
                  <a:t>=</a:t>
                </a:r>
                <a:endParaRPr sz="1400"/>
              </a:p>
            </xdr:txBody>
          </xdr:sp>
          <xdr:sp macro="" textlink="">
            <xdr:nvSpPr>
              <xdr:cNvPr id="631" name="Shape 453">
                <a:extLst>
                  <a:ext uri="{FF2B5EF4-FFF2-40B4-BE49-F238E27FC236}">
                    <a16:creationId xmlns:a16="http://schemas.microsoft.com/office/drawing/2014/main" id="{00000000-0008-0000-0600-000077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de listado maestro de documentos realizado_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Listado maestro de documentos consolidado</a:t>
                </a:r>
                <a:endParaRPr sz="1400"/>
              </a:p>
            </xdr:txBody>
          </xdr:sp>
        </xdr:grpSp>
      </xdr:grpSp>
    </xdr:grpSp>
    <xdr:clientData fLocksWithSheet="0"/>
  </xdr:oneCellAnchor>
  <xdr:oneCellAnchor>
    <xdr:from>
      <xdr:col>1</xdr:col>
      <xdr:colOff>2962275</xdr:colOff>
      <xdr:row>120</xdr:row>
      <xdr:rowOff>257175</xdr:rowOff>
    </xdr:from>
    <xdr:ext cx="3400425" cy="485775"/>
    <xdr:grpSp>
      <xdr:nvGrpSpPr>
        <xdr:cNvPr id="632" name="Shape 2">
          <a:extLst>
            <a:ext uri="{FF2B5EF4-FFF2-40B4-BE49-F238E27FC236}">
              <a16:creationId xmlns:a16="http://schemas.microsoft.com/office/drawing/2014/main" id="{00000000-0008-0000-0600-000078020000}"/>
            </a:ext>
          </a:extLst>
        </xdr:cNvPr>
        <xdr:cNvGrpSpPr/>
      </xdr:nvGrpSpPr>
      <xdr:grpSpPr>
        <a:xfrm>
          <a:off x="3276600" y="108080175"/>
          <a:ext cx="3400425" cy="485775"/>
          <a:chOff x="3645788" y="3537113"/>
          <a:chExt cx="3400425" cy="485775"/>
        </a:xfrm>
      </xdr:grpSpPr>
      <xdr:grpSp>
        <xdr:nvGrpSpPr>
          <xdr:cNvPr id="633" name="Shape 454">
            <a:extLst>
              <a:ext uri="{FF2B5EF4-FFF2-40B4-BE49-F238E27FC236}">
                <a16:creationId xmlns:a16="http://schemas.microsoft.com/office/drawing/2014/main" id="{00000000-0008-0000-0600-000079020000}"/>
              </a:ext>
            </a:extLst>
          </xdr:cNvPr>
          <xdr:cNvGrpSpPr/>
        </xdr:nvGrpSpPr>
        <xdr:grpSpPr>
          <a:xfrm>
            <a:off x="3645788" y="3537113"/>
            <a:ext cx="3400425" cy="485775"/>
            <a:chOff x="3645788" y="3537113"/>
            <a:chExt cx="3400425" cy="485775"/>
          </a:xfrm>
        </xdr:grpSpPr>
        <xdr:sp macro="" textlink="">
          <xdr:nvSpPr>
            <xdr:cNvPr id="634" name="Shape 4">
              <a:extLst>
                <a:ext uri="{FF2B5EF4-FFF2-40B4-BE49-F238E27FC236}">
                  <a16:creationId xmlns:a16="http://schemas.microsoft.com/office/drawing/2014/main" id="{00000000-0008-0000-0600-00007A020000}"/>
                </a:ext>
              </a:extLst>
            </xdr:cNvPr>
            <xdr:cNvSpPr/>
          </xdr:nvSpPr>
          <xdr:spPr>
            <a:xfrm>
              <a:off x="3645788" y="3537113"/>
              <a:ext cx="34004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35" name="Shape 455">
              <a:extLst>
                <a:ext uri="{FF2B5EF4-FFF2-40B4-BE49-F238E27FC236}">
                  <a16:creationId xmlns:a16="http://schemas.microsoft.com/office/drawing/2014/main" id="{00000000-0008-0000-0600-00007B020000}"/>
                </a:ext>
              </a:extLst>
            </xdr:cNvPr>
            <xdr:cNvGrpSpPr/>
          </xdr:nvGrpSpPr>
          <xdr:grpSpPr>
            <a:xfrm>
              <a:off x="3645788" y="3537113"/>
              <a:ext cx="3400425" cy="485775"/>
              <a:chOff x="17494139" y="25025075"/>
              <a:chExt cx="2301906" cy="493642"/>
            </a:xfrm>
          </xdr:grpSpPr>
          <xdr:sp macro="" textlink="">
            <xdr:nvSpPr>
              <xdr:cNvPr id="636" name="Shape 456">
                <a:extLst>
                  <a:ext uri="{FF2B5EF4-FFF2-40B4-BE49-F238E27FC236}">
                    <a16:creationId xmlns:a16="http://schemas.microsoft.com/office/drawing/2014/main" id="{00000000-0008-0000-0600-00007C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37" name="Shape 457">
                <a:extLst>
                  <a:ext uri="{FF2B5EF4-FFF2-40B4-BE49-F238E27FC236}">
                    <a16:creationId xmlns:a16="http://schemas.microsoft.com/office/drawing/2014/main" id="{00000000-0008-0000-0600-00007D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BIGC</a:t>
                </a:r>
                <a:r>
                  <a:rPr lang="en-US" sz="1100" b="0">
                    <a:solidFill>
                      <a:schemeClr val="dk1"/>
                    </a:solidFill>
                    <a:latin typeface="Calibri"/>
                    <a:ea typeface="Calibri"/>
                    <a:cs typeface="Calibri"/>
                    <a:sym typeface="Calibri"/>
                  </a:rPr>
                  <a:t>=</a:t>
                </a:r>
                <a:endParaRPr sz="1400"/>
              </a:p>
            </xdr:txBody>
          </xdr:sp>
          <xdr:sp macro="" textlink="">
            <xdr:nvSpPr>
              <xdr:cNvPr id="638" name="Shape 458">
                <a:extLst>
                  <a:ext uri="{FF2B5EF4-FFF2-40B4-BE49-F238E27FC236}">
                    <a16:creationId xmlns:a16="http://schemas.microsoft.com/office/drawing/2014/main" id="{00000000-0008-0000-0600-00007E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____% de bateria de indicadores realizada____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bateria de indicadores de gestion consolidada</a:t>
                </a:r>
                <a:endParaRPr sz="1400"/>
              </a:p>
            </xdr:txBody>
          </xdr:sp>
        </xdr:grpSp>
      </xdr:grpSp>
    </xdr:grpSp>
    <xdr:clientData fLocksWithSheet="0"/>
  </xdr:oneCellAnchor>
  <xdr:oneCellAnchor>
    <xdr:from>
      <xdr:col>1</xdr:col>
      <xdr:colOff>2990850</xdr:colOff>
      <xdr:row>121</xdr:row>
      <xdr:rowOff>219075</xdr:rowOff>
    </xdr:from>
    <xdr:ext cx="3352800" cy="485775"/>
    <xdr:grpSp>
      <xdr:nvGrpSpPr>
        <xdr:cNvPr id="639" name="Shape 2">
          <a:extLst>
            <a:ext uri="{FF2B5EF4-FFF2-40B4-BE49-F238E27FC236}">
              <a16:creationId xmlns:a16="http://schemas.microsoft.com/office/drawing/2014/main" id="{00000000-0008-0000-0600-00007F020000}"/>
            </a:ext>
          </a:extLst>
        </xdr:cNvPr>
        <xdr:cNvGrpSpPr/>
      </xdr:nvGrpSpPr>
      <xdr:grpSpPr>
        <a:xfrm>
          <a:off x="3305175" y="108966000"/>
          <a:ext cx="3352800" cy="485775"/>
          <a:chOff x="3669600" y="3537113"/>
          <a:chExt cx="3352800" cy="485775"/>
        </a:xfrm>
      </xdr:grpSpPr>
      <xdr:grpSp>
        <xdr:nvGrpSpPr>
          <xdr:cNvPr id="640" name="Shape 459">
            <a:extLst>
              <a:ext uri="{FF2B5EF4-FFF2-40B4-BE49-F238E27FC236}">
                <a16:creationId xmlns:a16="http://schemas.microsoft.com/office/drawing/2014/main" id="{00000000-0008-0000-0600-000080020000}"/>
              </a:ext>
            </a:extLst>
          </xdr:cNvPr>
          <xdr:cNvGrpSpPr/>
        </xdr:nvGrpSpPr>
        <xdr:grpSpPr>
          <a:xfrm>
            <a:off x="3669600" y="3537113"/>
            <a:ext cx="3352800" cy="485775"/>
            <a:chOff x="3669600" y="3537113"/>
            <a:chExt cx="3352800" cy="485775"/>
          </a:xfrm>
        </xdr:grpSpPr>
        <xdr:sp macro="" textlink="">
          <xdr:nvSpPr>
            <xdr:cNvPr id="641" name="Shape 4">
              <a:extLst>
                <a:ext uri="{FF2B5EF4-FFF2-40B4-BE49-F238E27FC236}">
                  <a16:creationId xmlns:a16="http://schemas.microsoft.com/office/drawing/2014/main" id="{00000000-0008-0000-0600-000081020000}"/>
                </a:ext>
              </a:extLst>
            </xdr:cNvPr>
            <xdr:cNvSpPr/>
          </xdr:nvSpPr>
          <xdr:spPr>
            <a:xfrm>
              <a:off x="3669600" y="3537113"/>
              <a:ext cx="33528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42" name="Shape 460">
              <a:extLst>
                <a:ext uri="{FF2B5EF4-FFF2-40B4-BE49-F238E27FC236}">
                  <a16:creationId xmlns:a16="http://schemas.microsoft.com/office/drawing/2014/main" id="{00000000-0008-0000-0600-000082020000}"/>
                </a:ext>
              </a:extLst>
            </xdr:cNvPr>
            <xdr:cNvGrpSpPr/>
          </xdr:nvGrpSpPr>
          <xdr:grpSpPr>
            <a:xfrm>
              <a:off x="3669600" y="3537113"/>
              <a:ext cx="3352800" cy="485775"/>
              <a:chOff x="17494139" y="25025075"/>
              <a:chExt cx="2301906" cy="493642"/>
            </a:xfrm>
          </xdr:grpSpPr>
          <xdr:sp macro="" textlink="">
            <xdr:nvSpPr>
              <xdr:cNvPr id="643" name="Shape 461">
                <a:extLst>
                  <a:ext uri="{FF2B5EF4-FFF2-40B4-BE49-F238E27FC236}">
                    <a16:creationId xmlns:a16="http://schemas.microsoft.com/office/drawing/2014/main" id="{00000000-0008-0000-0600-000083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44" name="Shape 462">
                <a:extLst>
                  <a:ext uri="{FF2B5EF4-FFF2-40B4-BE49-F238E27FC236}">
                    <a16:creationId xmlns:a16="http://schemas.microsoft.com/office/drawing/2014/main" id="{00000000-0008-0000-0600-000084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TCGC</a:t>
                </a:r>
                <a:r>
                  <a:rPr lang="en-US" sz="1100" b="0">
                    <a:solidFill>
                      <a:schemeClr val="dk1"/>
                    </a:solidFill>
                    <a:latin typeface="Calibri"/>
                    <a:ea typeface="Calibri"/>
                    <a:cs typeface="Calibri"/>
                    <a:sym typeface="Calibri"/>
                  </a:rPr>
                  <a:t>=</a:t>
                </a:r>
                <a:endParaRPr sz="1400"/>
              </a:p>
            </xdr:txBody>
          </xdr:sp>
          <xdr:sp macro="" textlink="">
            <xdr:nvSpPr>
              <xdr:cNvPr id="645" name="Shape 463">
                <a:extLst>
                  <a:ext uri="{FF2B5EF4-FFF2-40B4-BE49-F238E27FC236}">
                    <a16:creationId xmlns:a16="http://schemas.microsoft.com/office/drawing/2014/main" id="{00000000-0008-0000-0600-000085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 de tablero de control realizado___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tablero de control de indicadores consolidado</a:t>
                </a:r>
                <a:endParaRPr sz="1400"/>
              </a:p>
            </xdr:txBody>
          </xdr:sp>
        </xdr:grpSp>
      </xdr:grpSp>
    </xdr:grpSp>
    <xdr:clientData fLocksWithSheet="0"/>
  </xdr:oneCellAnchor>
  <xdr:oneCellAnchor>
    <xdr:from>
      <xdr:col>1</xdr:col>
      <xdr:colOff>2990850</xdr:colOff>
      <xdr:row>122</xdr:row>
      <xdr:rowOff>200025</xdr:rowOff>
    </xdr:from>
    <xdr:ext cx="3352800" cy="485775"/>
    <xdr:grpSp>
      <xdr:nvGrpSpPr>
        <xdr:cNvPr id="646" name="Shape 2">
          <a:extLst>
            <a:ext uri="{FF2B5EF4-FFF2-40B4-BE49-F238E27FC236}">
              <a16:creationId xmlns:a16="http://schemas.microsoft.com/office/drawing/2014/main" id="{00000000-0008-0000-0600-000086020000}"/>
            </a:ext>
          </a:extLst>
        </xdr:cNvPr>
        <xdr:cNvGrpSpPr/>
      </xdr:nvGrpSpPr>
      <xdr:grpSpPr>
        <a:xfrm>
          <a:off x="3305175" y="109870875"/>
          <a:ext cx="3352800" cy="485775"/>
          <a:chOff x="3669600" y="3537113"/>
          <a:chExt cx="3352800" cy="485775"/>
        </a:xfrm>
      </xdr:grpSpPr>
      <xdr:grpSp>
        <xdr:nvGrpSpPr>
          <xdr:cNvPr id="647" name="Shape 464">
            <a:extLst>
              <a:ext uri="{FF2B5EF4-FFF2-40B4-BE49-F238E27FC236}">
                <a16:creationId xmlns:a16="http://schemas.microsoft.com/office/drawing/2014/main" id="{00000000-0008-0000-0600-000087020000}"/>
              </a:ext>
            </a:extLst>
          </xdr:cNvPr>
          <xdr:cNvGrpSpPr/>
        </xdr:nvGrpSpPr>
        <xdr:grpSpPr>
          <a:xfrm>
            <a:off x="3669600" y="3537113"/>
            <a:ext cx="3352800" cy="485775"/>
            <a:chOff x="3669600" y="3537113"/>
            <a:chExt cx="3352800" cy="485775"/>
          </a:xfrm>
        </xdr:grpSpPr>
        <xdr:sp macro="" textlink="">
          <xdr:nvSpPr>
            <xdr:cNvPr id="648" name="Shape 4">
              <a:extLst>
                <a:ext uri="{FF2B5EF4-FFF2-40B4-BE49-F238E27FC236}">
                  <a16:creationId xmlns:a16="http://schemas.microsoft.com/office/drawing/2014/main" id="{00000000-0008-0000-0600-000088020000}"/>
                </a:ext>
              </a:extLst>
            </xdr:cNvPr>
            <xdr:cNvSpPr/>
          </xdr:nvSpPr>
          <xdr:spPr>
            <a:xfrm>
              <a:off x="3669600" y="3537113"/>
              <a:ext cx="33528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49" name="Shape 465">
              <a:extLst>
                <a:ext uri="{FF2B5EF4-FFF2-40B4-BE49-F238E27FC236}">
                  <a16:creationId xmlns:a16="http://schemas.microsoft.com/office/drawing/2014/main" id="{00000000-0008-0000-0600-000089020000}"/>
                </a:ext>
              </a:extLst>
            </xdr:cNvPr>
            <xdr:cNvGrpSpPr/>
          </xdr:nvGrpSpPr>
          <xdr:grpSpPr>
            <a:xfrm>
              <a:off x="3669600" y="3537113"/>
              <a:ext cx="3352800" cy="485775"/>
              <a:chOff x="17494139" y="25025075"/>
              <a:chExt cx="2301906" cy="493642"/>
            </a:xfrm>
          </xdr:grpSpPr>
          <xdr:sp macro="" textlink="">
            <xdr:nvSpPr>
              <xdr:cNvPr id="650" name="Shape 466">
                <a:extLst>
                  <a:ext uri="{FF2B5EF4-FFF2-40B4-BE49-F238E27FC236}">
                    <a16:creationId xmlns:a16="http://schemas.microsoft.com/office/drawing/2014/main" id="{00000000-0008-0000-0600-00008A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51" name="Shape 467">
                <a:extLst>
                  <a:ext uri="{FF2B5EF4-FFF2-40B4-BE49-F238E27FC236}">
                    <a16:creationId xmlns:a16="http://schemas.microsoft.com/office/drawing/2014/main" id="{00000000-0008-0000-0600-00008B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RGRE</a:t>
                </a:r>
                <a:r>
                  <a:rPr lang="en-US" sz="1100" b="0">
                    <a:solidFill>
                      <a:schemeClr val="dk1"/>
                    </a:solidFill>
                    <a:latin typeface="Calibri"/>
                    <a:ea typeface="Calibri"/>
                    <a:cs typeface="Calibri"/>
                    <a:sym typeface="Calibri"/>
                  </a:rPr>
                  <a:t>=</a:t>
                </a:r>
                <a:endParaRPr sz="1400"/>
              </a:p>
            </xdr:txBody>
          </xdr:sp>
          <xdr:sp macro="" textlink="">
            <xdr:nvSpPr>
              <xdr:cNvPr id="652" name="Shape 468">
                <a:extLst>
                  <a:ext uri="{FF2B5EF4-FFF2-40B4-BE49-F238E27FC236}">
                    <a16:creationId xmlns:a16="http://schemas.microsoft.com/office/drawing/2014/main" id="{00000000-0008-0000-0600-00008C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 de reportes de gestiónrealizado___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tablero de control de indicadores consolidado</a:t>
                </a:r>
                <a:endParaRPr sz="1400"/>
              </a:p>
            </xdr:txBody>
          </xdr:sp>
        </xdr:grpSp>
      </xdr:grpSp>
    </xdr:grpSp>
    <xdr:clientData fLocksWithSheet="0"/>
  </xdr:oneCellAnchor>
  <xdr:oneCellAnchor>
    <xdr:from>
      <xdr:col>1</xdr:col>
      <xdr:colOff>2990850</xdr:colOff>
      <xdr:row>123</xdr:row>
      <xdr:rowOff>228600</xdr:rowOff>
    </xdr:from>
    <xdr:ext cx="3352800" cy="485775"/>
    <xdr:grpSp>
      <xdr:nvGrpSpPr>
        <xdr:cNvPr id="653" name="Shape 2">
          <a:extLst>
            <a:ext uri="{FF2B5EF4-FFF2-40B4-BE49-F238E27FC236}">
              <a16:creationId xmlns:a16="http://schemas.microsoft.com/office/drawing/2014/main" id="{00000000-0008-0000-0600-00008D020000}"/>
            </a:ext>
          </a:extLst>
        </xdr:cNvPr>
        <xdr:cNvGrpSpPr/>
      </xdr:nvGrpSpPr>
      <xdr:grpSpPr>
        <a:xfrm>
          <a:off x="3305175" y="110823375"/>
          <a:ext cx="3352800" cy="485775"/>
          <a:chOff x="3669600" y="3537113"/>
          <a:chExt cx="3352800" cy="485775"/>
        </a:xfrm>
      </xdr:grpSpPr>
      <xdr:grpSp>
        <xdr:nvGrpSpPr>
          <xdr:cNvPr id="654" name="Shape 469">
            <a:extLst>
              <a:ext uri="{FF2B5EF4-FFF2-40B4-BE49-F238E27FC236}">
                <a16:creationId xmlns:a16="http://schemas.microsoft.com/office/drawing/2014/main" id="{00000000-0008-0000-0600-00008E020000}"/>
              </a:ext>
            </a:extLst>
          </xdr:cNvPr>
          <xdr:cNvGrpSpPr/>
        </xdr:nvGrpSpPr>
        <xdr:grpSpPr>
          <a:xfrm>
            <a:off x="3669600" y="3537113"/>
            <a:ext cx="3352800" cy="485775"/>
            <a:chOff x="3669600" y="3537113"/>
            <a:chExt cx="3352800" cy="485775"/>
          </a:xfrm>
        </xdr:grpSpPr>
        <xdr:sp macro="" textlink="">
          <xdr:nvSpPr>
            <xdr:cNvPr id="655" name="Shape 4">
              <a:extLst>
                <a:ext uri="{FF2B5EF4-FFF2-40B4-BE49-F238E27FC236}">
                  <a16:creationId xmlns:a16="http://schemas.microsoft.com/office/drawing/2014/main" id="{00000000-0008-0000-0600-00008F020000}"/>
                </a:ext>
              </a:extLst>
            </xdr:cNvPr>
            <xdr:cNvSpPr/>
          </xdr:nvSpPr>
          <xdr:spPr>
            <a:xfrm>
              <a:off x="3669600" y="3537113"/>
              <a:ext cx="33528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56" name="Shape 470">
              <a:extLst>
                <a:ext uri="{FF2B5EF4-FFF2-40B4-BE49-F238E27FC236}">
                  <a16:creationId xmlns:a16="http://schemas.microsoft.com/office/drawing/2014/main" id="{00000000-0008-0000-0600-000090020000}"/>
                </a:ext>
              </a:extLst>
            </xdr:cNvPr>
            <xdr:cNvGrpSpPr/>
          </xdr:nvGrpSpPr>
          <xdr:grpSpPr>
            <a:xfrm>
              <a:off x="3669600" y="3537113"/>
              <a:ext cx="3352800" cy="485775"/>
              <a:chOff x="17494139" y="25025075"/>
              <a:chExt cx="2301906" cy="493642"/>
            </a:xfrm>
          </xdr:grpSpPr>
          <xdr:sp macro="" textlink="">
            <xdr:nvSpPr>
              <xdr:cNvPr id="657" name="Shape 471">
                <a:extLst>
                  <a:ext uri="{FF2B5EF4-FFF2-40B4-BE49-F238E27FC236}">
                    <a16:creationId xmlns:a16="http://schemas.microsoft.com/office/drawing/2014/main" id="{00000000-0008-0000-0600-000091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58" name="Shape 472">
                <a:extLst>
                  <a:ext uri="{FF2B5EF4-FFF2-40B4-BE49-F238E27FC236}">
                    <a16:creationId xmlns:a16="http://schemas.microsoft.com/office/drawing/2014/main" id="{00000000-0008-0000-0600-000092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MAIC</a:t>
                </a:r>
                <a:r>
                  <a:rPr lang="en-US" sz="1100" b="0">
                    <a:solidFill>
                      <a:schemeClr val="dk1"/>
                    </a:solidFill>
                    <a:latin typeface="Calibri"/>
                    <a:ea typeface="Calibri"/>
                    <a:cs typeface="Calibri"/>
                    <a:sym typeface="Calibri"/>
                  </a:rPr>
                  <a:t>=</a:t>
                </a:r>
                <a:endParaRPr sz="1400"/>
              </a:p>
            </xdr:txBody>
          </xdr:sp>
          <xdr:sp macro="" textlink="">
            <xdr:nvSpPr>
              <xdr:cNvPr id="659" name="Shape 473">
                <a:extLst>
                  <a:ext uri="{FF2B5EF4-FFF2-40B4-BE49-F238E27FC236}">
                    <a16:creationId xmlns:a16="http://schemas.microsoft.com/office/drawing/2014/main" id="{00000000-0008-0000-0600-000093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 de mapa de activos realizado___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mapa de activos de información consolidado</a:t>
                </a:r>
                <a:endParaRPr sz="1400"/>
              </a:p>
            </xdr:txBody>
          </xdr:sp>
        </xdr:grpSp>
      </xdr:grpSp>
    </xdr:grpSp>
    <xdr:clientData fLocksWithSheet="0"/>
  </xdr:oneCellAnchor>
  <xdr:oneCellAnchor>
    <xdr:from>
      <xdr:col>1</xdr:col>
      <xdr:colOff>3429000</xdr:colOff>
      <xdr:row>124</xdr:row>
      <xdr:rowOff>238125</xdr:rowOff>
    </xdr:from>
    <xdr:ext cx="2486025" cy="485775"/>
    <xdr:grpSp>
      <xdr:nvGrpSpPr>
        <xdr:cNvPr id="660" name="Shape 2">
          <a:extLst>
            <a:ext uri="{FF2B5EF4-FFF2-40B4-BE49-F238E27FC236}">
              <a16:creationId xmlns:a16="http://schemas.microsoft.com/office/drawing/2014/main" id="{00000000-0008-0000-0600-000094020000}"/>
            </a:ext>
          </a:extLst>
        </xdr:cNvPr>
        <xdr:cNvGrpSpPr/>
      </xdr:nvGrpSpPr>
      <xdr:grpSpPr>
        <a:xfrm>
          <a:off x="3743325" y="111756825"/>
          <a:ext cx="2486025" cy="485775"/>
          <a:chOff x="4102988" y="3537113"/>
          <a:chExt cx="2486025" cy="485775"/>
        </a:xfrm>
      </xdr:grpSpPr>
      <xdr:grpSp>
        <xdr:nvGrpSpPr>
          <xdr:cNvPr id="661" name="Shape 474">
            <a:extLst>
              <a:ext uri="{FF2B5EF4-FFF2-40B4-BE49-F238E27FC236}">
                <a16:creationId xmlns:a16="http://schemas.microsoft.com/office/drawing/2014/main" id="{00000000-0008-0000-0600-000095020000}"/>
              </a:ext>
            </a:extLst>
          </xdr:cNvPr>
          <xdr:cNvGrpSpPr/>
        </xdr:nvGrpSpPr>
        <xdr:grpSpPr>
          <a:xfrm>
            <a:off x="4102988" y="3537113"/>
            <a:ext cx="2486025" cy="485775"/>
            <a:chOff x="4102988" y="3537113"/>
            <a:chExt cx="2486025" cy="485775"/>
          </a:xfrm>
        </xdr:grpSpPr>
        <xdr:sp macro="" textlink="">
          <xdr:nvSpPr>
            <xdr:cNvPr id="662" name="Shape 4">
              <a:extLst>
                <a:ext uri="{FF2B5EF4-FFF2-40B4-BE49-F238E27FC236}">
                  <a16:creationId xmlns:a16="http://schemas.microsoft.com/office/drawing/2014/main" id="{00000000-0008-0000-0600-000096020000}"/>
                </a:ext>
              </a:extLst>
            </xdr:cNvPr>
            <xdr:cNvSpPr/>
          </xdr:nvSpPr>
          <xdr:spPr>
            <a:xfrm>
              <a:off x="4102988" y="3537113"/>
              <a:ext cx="24860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63" name="Shape 475">
              <a:extLst>
                <a:ext uri="{FF2B5EF4-FFF2-40B4-BE49-F238E27FC236}">
                  <a16:creationId xmlns:a16="http://schemas.microsoft.com/office/drawing/2014/main" id="{00000000-0008-0000-0600-000097020000}"/>
                </a:ext>
              </a:extLst>
            </xdr:cNvPr>
            <xdr:cNvGrpSpPr/>
          </xdr:nvGrpSpPr>
          <xdr:grpSpPr>
            <a:xfrm>
              <a:off x="4102988" y="3537113"/>
              <a:ext cx="2486025" cy="485775"/>
              <a:chOff x="17494139" y="25025075"/>
              <a:chExt cx="2301906" cy="493642"/>
            </a:xfrm>
          </xdr:grpSpPr>
          <xdr:sp macro="" textlink="">
            <xdr:nvSpPr>
              <xdr:cNvPr id="664" name="Shape 476">
                <a:extLst>
                  <a:ext uri="{FF2B5EF4-FFF2-40B4-BE49-F238E27FC236}">
                    <a16:creationId xmlns:a16="http://schemas.microsoft.com/office/drawing/2014/main" id="{00000000-0008-0000-0600-000098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65" name="Shape 477">
                <a:extLst>
                  <a:ext uri="{FF2B5EF4-FFF2-40B4-BE49-F238E27FC236}">
                    <a16:creationId xmlns:a16="http://schemas.microsoft.com/office/drawing/2014/main" id="{00000000-0008-0000-0600-000099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ANSF</a:t>
                </a:r>
                <a:r>
                  <a:rPr lang="en-US" sz="1100" b="0">
                    <a:solidFill>
                      <a:schemeClr val="dk1"/>
                    </a:solidFill>
                    <a:latin typeface="Calibri"/>
                    <a:ea typeface="Calibri"/>
                    <a:cs typeface="Calibri"/>
                    <a:sym typeface="Calibri"/>
                  </a:rPr>
                  <a:t>=</a:t>
                </a:r>
                <a:endParaRPr sz="1400"/>
              </a:p>
            </xdr:txBody>
          </xdr:sp>
          <xdr:sp macro="" textlink="">
            <xdr:nvSpPr>
              <xdr:cNvPr id="666" name="Shape 478">
                <a:extLst>
                  <a:ext uri="{FF2B5EF4-FFF2-40B4-BE49-F238E27FC236}">
                    <a16:creationId xmlns:a16="http://schemas.microsoft.com/office/drawing/2014/main" id="{00000000-0008-0000-0600-00009A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_cantidad de ANS realizados_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ANS formalizados</a:t>
                </a:r>
                <a:endParaRPr sz="1400"/>
              </a:p>
            </xdr:txBody>
          </xdr:sp>
        </xdr:grpSp>
      </xdr:grpSp>
    </xdr:grpSp>
    <xdr:clientData fLocksWithSheet="0"/>
  </xdr:oneCellAnchor>
  <xdr:oneCellAnchor>
    <xdr:from>
      <xdr:col>1</xdr:col>
      <xdr:colOff>2590800</xdr:colOff>
      <xdr:row>125</xdr:row>
      <xdr:rowOff>257175</xdr:rowOff>
    </xdr:from>
    <xdr:ext cx="4143375" cy="485775"/>
    <xdr:grpSp>
      <xdr:nvGrpSpPr>
        <xdr:cNvPr id="667" name="Shape 2">
          <a:extLst>
            <a:ext uri="{FF2B5EF4-FFF2-40B4-BE49-F238E27FC236}">
              <a16:creationId xmlns:a16="http://schemas.microsoft.com/office/drawing/2014/main" id="{00000000-0008-0000-0600-00009B020000}"/>
            </a:ext>
          </a:extLst>
        </xdr:cNvPr>
        <xdr:cNvGrpSpPr/>
      </xdr:nvGrpSpPr>
      <xdr:grpSpPr>
        <a:xfrm>
          <a:off x="2905125" y="112699800"/>
          <a:ext cx="4143375" cy="485775"/>
          <a:chOff x="3274313" y="3537113"/>
          <a:chExt cx="4143375" cy="485775"/>
        </a:xfrm>
      </xdr:grpSpPr>
      <xdr:grpSp>
        <xdr:nvGrpSpPr>
          <xdr:cNvPr id="668" name="Shape 479">
            <a:extLst>
              <a:ext uri="{FF2B5EF4-FFF2-40B4-BE49-F238E27FC236}">
                <a16:creationId xmlns:a16="http://schemas.microsoft.com/office/drawing/2014/main" id="{00000000-0008-0000-0600-00009C020000}"/>
              </a:ext>
            </a:extLst>
          </xdr:cNvPr>
          <xdr:cNvGrpSpPr/>
        </xdr:nvGrpSpPr>
        <xdr:grpSpPr>
          <a:xfrm>
            <a:off x="3274313" y="3537113"/>
            <a:ext cx="4143375" cy="485775"/>
            <a:chOff x="3274313" y="3537113"/>
            <a:chExt cx="4143375" cy="485775"/>
          </a:xfrm>
        </xdr:grpSpPr>
        <xdr:sp macro="" textlink="">
          <xdr:nvSpPr>
            <xdr:cNvPr id="669" name="Shape 4">
              <a:extLst>
                <a:ext uri="{FF2B5EF4-FFF2-40B4-BE49-F238E27FC236}">
                  <a16:creationId xmlns:a16="http://schemas.microsoft.com/office/drawing/2014/main" id="{00000000-0008-0000-0600-00009D020000}"/>
                </a:ext>
              </a:extLst>
            </xdr:cNvPr>
            <xdr:cNvSpPr/>
          </xdr:nvSpPr>
          <xdr:spPr>
            <a:xfrm>
              <a:off x="3274313" y="3537113"/>
              <a:ext cx="41433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70" name="Shape 480">
              <a:extLst>
                <a:ext uri="{FF2B5EF4-FFF2-40B4-BE49-F238E27FC236}">
                  <a16:creationId xmlns:a16="http://schemas.microsoft.com/office/drawing/2014/main" id="{00000000-0008-0000-0600-00009E020000}"/>
                </a:ext>
              </a:extLst>
            </xdr:cNvPr>
            <xdr:cNvGrpSpPr/>
          </xdr:nvGrpSpPr>
          <xdr:grpSpPr>
            <a:xfrm>
              <a:off x="3274313" y="3537113"/>
              <a:ext cx="4143375" cy="485775"/>
              <a:chOff x="17494139" y="25025075"/>
              <a:chExt cx="2301906" cy="493642"/>
            </a:xfrm>
          </xdr:grpSpPr>
          <xdr:sp macro="" textlink="">
            <xdr:nvSpPr>
              <xdr:cNvPr id="671" name="Shape 481">
                <a:extLst>
                  <a:ext uri="{FF2B5EF4-FFF2-40B4-BE49-F238E27FC236}">
                    <a16:creationId xmlns:a16="http://schemas.microsoft.com/office/drawing/2014/main" id="{00000000-0008-0000-0600-00009F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72" name="Shape 482">
                <a:extLst>
                  <a:ext uri="{FF2B5EF4-FFF2-40B4-BE49-F238E27FC236}">
                    <a16:creationId xmlns:a16="http://schemas.microsoft.com/office/drawing/2014/main" id="{00000000-0008-0000-0600-0000A0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LGRE</a:t>
                </a:r>
                <a:r>
                  <a:rPr lang="en-US" sz="1100" b="0">
                    <a:solidFill>
                      <a:schemeClr val="dk1"/>
                    </a:solidFill>
                    <a:latin typeface="Calibri"/>
                    <a:ea typeface="Calibri"/>
                    <a:cs typeface="Calibri"/>
                    <a:sym typeface="Calibri"/>
                  </a:rPr>
                  <a:t>=</a:t>
                </a:r>
                <a:endParaRPr sz="1400"/>
              </a:p>
            </xdr:txBody>
          </xdr:sp>
          <xdr:sp macro="" textlink="">
            <xdr:nvSpPr>
              <xdr:cNvPr id="673" name="Shape 483">
                <a:extLst>
                  <a:ext uri="{FF2B5EF4-FFF2-40B4-BE49-F238E27FC236}">
                    <a16:creationId xmlns:a16="http://schemas.microsoft.com/office/drawing/2014/main" id="{00000000-0008-0000-0600-0000A1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de lineamiento para la gestión de recursos realizado_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lineamiento para la gestión de recursos  elaborado</a:t>
                </a:r>
                <a:endParaRPr sz="1400"/>
              </a:p>
            </xdr:txBody>
          </xdr:sp>
        </xdr:grpSp>
      </xdr:grpSp>
    </xdr:grpSp>
    <xdr:clientData fLocksWithSheet="0"/>
  </xdr:oneCellAnchor>
  <xdr:oneCellAnchor>
    <xdr:from>
      <xdr:col>1</xdr:col>
      <xdr:colOff>2438400</xdr:colOff>
      <xdr:row>126</xdr:row>
      <xdr:rowOff>238125</xdr:rowOff>
    </xdr:from>
    <xdr:ext cx="4457700" cy="485775"/>
    <xdr:grpSp>
      <xdr:nvGrpSpPr>
        <xdr:cNvPr id="674" name="Shape 2">
          <a:extLst>
            <a:ext uri="{FF2B5EF4-FFF2-40B4-BE49-F238E27FC236}">
              <a16:creationId xmlns:a16="http://schemas.microsoft.com/office/drawing/2014/main" id="{00000000-0008-0000-0600-0000A2020000}"/>
            </a:ext>
          </a:extLst>
        </xdr:cNvPr>
        <xdr:cNvGrpSpPr/>
      </xdr:nvGrpSpPr>
      <xdr:grpSpPr>
        <a:xfrm>
          <a:off x="2752725" y="113604675"/>
          <a:ext cx="4457700" cy="485775"/>
          <a:chOff x="3117150" y="3537113"/>
          <a:chExt cx="4457700" cy="485775"/>
        </a:xfrm>
      </xdr:grpSpPr>
      <xdr:grpSp>
        <xdr:nvGrpSpPr>
          <xdr:cNvPr id="675" name="Shape 484">
            <a:extLst>
              <a:ext uri="{FF2B5EF4-FFF2-40B4-BE49-F238E27FC236}">
                <a16:creationId xmlns:a16="http://schemas.microsoft.com/office/drawing/2014/main" id="{00000000-0008-0000-0600-0000A3020000}"/>
              </a:ext>
            </a:extLst>
          </xdr:cNvPr>
          <xdr:cNvGrpSpPr/>
        </xdr:nvGrpSpPr>
        <xdr:grpSpPr>
          <a:xfrm>
            <a:off x="3117150" y="3537113"/>
            <a:ext cx="4457700" cy="485775"/>
            <a:chOff x="3117150" y="3537113"/>
            <a:chExt cx="4457700" cy="485775"/>
          </a:xfrm>
        </xdr:grpSpPr>
        <xdr:sp macro="" textlink="">
          <xdr:nvSpPr>
            <xdr:cNvPr id="676" name="Shape 4">
              <a:extLst>
                <a:ext uri="{FF2B5EF4-FFF2-40B4-BE49-F238E27FC236}">
                  <a16:creationId xmlns:a16="http://schemas.microsoft.com/office/drawing/2014/main" id="{00000000-0008-0000-0600-0000A4020000}"/>
                </a:ext>
              </a:extLst>
            </xdr:cNvPr>
            <xdr:cNvSpPr/>
          </xdr:nvSpPr>
          <xdr:spPr>
            <a:xfrm>
              <a:off x="3117150" y="3537113"/>
              <a:ext cx="44577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77" name="Shape 485">
              <a:extLst>
                <a:ext uri="{FF2B5EF4-FFF2-40B4-BE49-F238E27FC236}">
                  <a16:creationId xmlns:a16="http://schemas.microsoft.com/office/drawing/2014/main" id="{00000000-0008-0000-0600-0000A5020000}"/>
                </a:ext>
              </a:extLst>
            </xdr:cNvPr>
            <xdr:cNvGrpSpPr/>
          </xdr:nvGrpSpPr>
          <xdr:grpSpPr>
            <a:xfrm>
              <a:off x="3117150" y="3537113"/>
              <a:ext cx="4457700" cy="485775"/>
              <a:chOff x="17494139" y="25025075"/>
              <a:chExt cx="2301906" cy="493642"/>
            </a:xfrm>
          </xdr:grpSpPr>
          <xdr:sp macro="" textlink="">
            <xdr:nvSpPr>
              <xdr:cNvPr id="678" name="Shape 486">
                <a:extLst>
                  <a:ext uri="{FF2B5EF4-FFF2-40B4-BE49-F238E27FC236}">
                    <a16:creationId xmlns:a16="http://schemas.microsoft.com/office/drawing/2014/main" id="{00000000-0008-0000-0600-0000A6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79" name="Shape 487">
                <a:extLst>
                  <a:ext uri="{FF2B5EF4-FFF2-40B4-BE49-F238E27FC236}">
                    <a16:creationId xmlns:a16="http://schemas.microsoft.com/office/drawing/2014/main" id="{00000000-0008-0000-0600-0000A7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ISPR</a:t>
                </a:r>
                <a:r>
                  <a:rPr lang="en-US" sz="1100" b="0">
                    <a:solidFill>
                      <a:schemeClr val="dk1"/>
                    </a:solidFill>
                    <a:latin typeface="Calibri"/>
                    <a:ea typeface="Calibri"/>
                    <a:cs typeface="Calibri"/>
                    <a:sym typeface="Calibri"/>
                  </a:rPr>
                  <a:t>=</a:t>
                </a:r>
                <a:endParaRPr sz="1400"/>
              </a:p>
            </xdr:txBody>
          </xdr:sp>
          <xdr:sp macro="" textlink="">
            <xdr:nvSpPr>
              <xdr:cNvPr id="680" name="Shape 488">
                <a:extLst>
                  <a:ext uri="{FF2B5EF4-FFF2-40B4-BE49-F238E27FC236}">
                    <a16:creationId xmlns:a16="http://schemas.microsoft.com/office/drawing/2014/main" id="{00000000-0008-0000-0600-0000A8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Cantidad de informes de seguimiento presupuestal realizados_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informes de seguimiento presupuestal planeados</a:t>
                </a:r>
                <a:endParaRPr sz="1400"/>
              </a:p>
            </xdr:txBody>
          </xdr:sp>
        </xdr:grpSp>
      </xdr:grpSp>
    </xdr:grpSp>
    <xdr:clientData fLocksWithSheet="0"/>
  </xdr:oneCellAnchor>
  <xdr:oneCellAnchor>
    <xdr:from>
      <xdr:col>1</xdr:col>
      <xdr:colOff>2733675</xdr:colOff>
      <xdr:row>127</xdr:row>
      <xdr:rowOff>219075</xdr:rowOff>
    </xdr:from>
    <xdr:ext cx="3876675" cy="485775"/>
    <xdr:grpSp>
      <xdr:nvGrpSpPr>
        <xdr:cNvPr id="681" name="Shape 2">
          <a:extLst>
            <a:ext uri="{FF2B5EF4-FFF2-40B4-BE49-F238E27FC236}">
              <a16:creationId xmlns:a16="http://schemas.microsoft.com/office/drawing/2014/main" id="{00000000-0008-0000-0600-0000A9020000}"/>
            </a:ext>
          </a:extLst>
        </xdr:cNvPr>
        <xdr:cNvGrpSpPr/>
      </xdr:nvGrpSpPr>
      <xdr:grpSpPr>
        <a:xfrm>
          <a:off x="3048000" y="114509550"/>
          <a:ext cx="3876675" cy="485775"/>
          <a:chOff x="3407663" y="3537113"/>
          <a:chExt cx="3876675" cy="485775"/>
        </a:xfrm>
      </xdr:grpSpPr>
      <xdr:grpSp>
        <xdr:nvGrpSpPr>
          <xdr:cNvPr id="682" name="Shape 489">
            <a:extLst>
              <a:ext uri="{FF2B5EF4-FFF2-40B4-BE49-F238E27FC236}">
                <a16:creationId xmlns:a16="http://schemas.microsoft.com/office/drawing/2014/main" id="{00000000-0008-0000-0600-0000AA020000}"/>
              </a:ext>
            </a:extLst>
          </xdr:cNvPr>
          <xdr:cNvGrpSpPr/>
        </xdr:nvGrpSpPr>
        <xdr:grpSpPr>
          <a:xfrm>
            <a:off x="3407663" y="3537113"/>
            <a:ext cx="3876675" cy="485775"/>
            <a:chOff x="3407663" y="3537113"/>
            <a:chExt cx="3876675" cy="485775"/>
          </a:xfrm>
        </xdr:grpSpPr>
        <xdr:sp macro="" textlink="">
          <xdr:nvSpPr>
            <xdr:cNvPr id="683" name="Shape 4">
              <a:extLst>
                <a:ext uri="{FF2B5EF4-FFF2-40B4-BE49-F238E27FC236}">
                  <a16:creationId xmlns:a16="http://schemas.microsoft.com/office/drawing/2014/main" id="{00000000-0008-0000-0600-0000AB020000}"/>
                </a:ext>
              </a:extLst>
            </xdr:cNvPr>
            <xdr:cNvSpPr/>
          </xdr:nvSpPr>
          <xdr:spPr>
            <a:xfrm>
              <a:off x="3407663" y="3537113"/>
              <a:ext cx="38766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84" name="Shape 490">
              <a:extLst>
                <a:ext uri="{FF2B5EF4-FFF2-40B4-BE49-F238E27FC236}">
                  <a16:creationId xmlns:a16="http://schemas.microsoft.com/office/drawing/2014/main" id="{00000000-0008-0000-0600-0000AC020000}"/>
                </a:ext>
              </a:extLst>
            </xdr:cNvPr>
            <xdr:cNvGrpSpPr/>
          </xdr:nvGrpSpPr>
          <xdr:grpSpPr>
            <a:xfrm>
              <a:off x="3407663" y="3537113"/>
              <a:ext cx="3876675" cy="485775"/>
              <a:chOff x="17494139" y="25025075"/>
              <a:chExt cx="2301906" cy="493642"/>
            </a:xfrm>
          </xdr:grpSpPr>
          <xdr:sp macro="" textlink="">
            <xdr:nvSpPr>
              <xdr:cNvPr id="685" name="Shape 491">
                <a:extLst>
                  <a:ext uri="{FF2B5EF4-FFF2-40B4-BE49-F238E27FC236}">
                    <a16:creationId xmlns:a16="http://schemas.microsoft.com/office/drawing/2014/main" id="{00000000-0008-0000-0600-0000AD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86" name="Shape 492">
                <a:extLst>
                  <a:ext uri="{FF2B5EF4-FFF2-40B4-BE49-F238E27FC236}">
                    <a16:creationId xmlns:a16="http://schemas.microsoft.com/office/drawing/2014/main" id="{00000000-0008-0000-0600-0000AE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ERCC</a:t>
                </a:r>
                <a:r>
                  <a:rPr lang="en-US" sz="1100" b="0">
                    <a:solidFill>
                      <a:schemeClr val="dk1"/>
                    </a:solidFill>
                    <a:latin typeface="Calibri"/>
                    <a:ea typeface="Calibri"/>
                    <a:cs typeface="Calibri"/>
                    <a:sym typeface="Calibri"/>
                  </a:rPr>
                  <a:t>=</a:t>
                </a:r>
                <a:endParaRPr sz="1400"/>
              </a:p>
            </xdr:txBody>
          </xdr:sp>
          <xdr:sp macro="" textlink="">
            <xdr:nvSpPr>
              <xdr:cNvPr id="687" name="Shape 493">
                <a:extLst>
                  <a:ext uri="{FF2B5EF4-FFF2-40B4-BE49-F238E27FC236}">
                    <a16:creationId xmlns:a16="http://schemas.microsoft.com/office/drawing/2014/main" id="{00000000-0008-0000-0600-0000AF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Actas de equipo de rendicion de cuentas realizados_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Actas de equipo de rendición de cuentas planeados</a:t>
                </a:r>
                <a:endParaRPr sz="1400"/>
              </a:p>
            </xdr:txBody>
          </xdr:sp>
        </xdr:grpSp>
      </xdr:grpSp>
    </xdr:grpSp>
    <xdr:clientData fLocksWithSheet="0"/>
  </xdr:oneCellAnchor>
  <xdr:oneCellAnchor>
    <xdr:from>
      <xdr:col>1</xdr:col>
      <xdr:colOff>2733675</xdr:colOff>
      <xdr:row>128</xdr:row>
      <xdr:rowOff>238125</xdr:rowOff>
    </xdr:from>
    <xdr:ext cx="3876675" cy="485775"/>
    <xdr:grpSp>
      <xdr:nvGrpSpPr>
        <xdr:cNvPr id="688" name="Shape 2">
          <a:extLst>
            <a:ext uri="{FF2B5EF4-FFF2-40B4-BE49-F238E27FC236}">
              <a16:creationId xmlns:a16="http://schemas.microsoft.com/office/drawing/2014/main" id="{00000000-0008-0000-0600-0000B0020000}"/>
            </a:ext>
          </a:extLst>
        </xdr:cNvPr>
        <xdr:cNvGrpSpPr/>
      </xdr:nvGrpSpPr>
      <xdr:grpSpPr>
        <a:xfrm>
          <a:off x="3048000" y="115452525"/>
          <a:ext cx="3876675" cy="485775"/>
          <a:chOff x="3407663" y="3537113"/>
          <a:chExt cx="3876675" cy="485775"/>
        </a:xfrm>
      </xdr:grpSpPr>
      <xdr:grpSp>
        <xdr:nvGrpSpPr>
          <xdr:cNvPr id="689" name="Shape 494">
            <a:extLst>
              <a:ext uri="{FF2B5EF4-FFF2-40B4-BE49-F238E27FC236}">
                <a16:creationId xmlns:a16="http://schemas.microsoft.com/office/drawing/2014/main" id="{00000000-0008-0000-0600-0000B1020000}"/>
              </a:ext>
            </a:extLst>
          </xdr:cNvPr>
          <xdr:cNvGrpSpPr/>
        </xdr:nvGrpSpPr>
        <xdr:grpSpPr>
          <a:xfrm>
            <a:off x="3407663" y="3537113"/>
            <a:ext cx="3876675" cy="485775"/>
            <a:chOff x="3407663" y="3537113"/>
            <a:chExt cx="3876675" cy="485775"/>
          </a:xfrm>
        </xdr:grpSpPr>
        <xdr:sp macro="" textlink="">
          <xdr:nvSpPr>
            <xdr:cNvPr id="690" name="Shape 4">
              <a:extLst>
                <a:ext uri="{FF2B5EF4-FFF2-40B4-BE49-F238E27FC236}">
                  <a16:creationId xmlns:a16="http://schemas.microsoft.com/office/drawing/2014/main" id="{00000000-0008-0000-0600-0000B2020000}"/>
                </a:ext>
              </a:extLst>
            </xdr:cNvPr>
            <xdr:cNvSpPr/>
          </xdr:nvSpPr>
          <xdr:spPr>
            <a:xfrm>
              <a:off x="3407663" y="3537113"/>
              <a:ext cx="38766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91" name="Shape 495">
              <a:extLst>
                <a:ext uri="{FF2B5EF4-FFF2-40B4-BE49-F238E27FC236}">
                  <a16:creationId xmlns:a16="http://schemas.microsoft.com/office/drawing/2014/main" id="{00000000-0008-0000-0600-0000B3020000}"/>
                </a:ext>
              </a:extLst>
            </xdr:cNvPr>
            <xdr:cNvGrpSpPr/>
          </xdr:nvGrpSpPr>
          <xdr:grpSpPr>
            <a:xfrm>
              <a:off x="3407663" y="3537113"/>
              <a:ext cx="3876675" cy="485775"/>
              <a:chOff x="17494139" y="25025075"/>
              <a:chExt cx="2301906" cy="493642"/>
            </a:xfrm>
          </xdr:grpSpPr>
          <xdr:sp macro="" textlink="">
            <xdr:nvSpPr>
              <xdr:cNvPr id="692" name="Shape 496">
                <a:extLst>
                  <a:ext uri="{FF2B5EF4-FFF2-40B4-BE49-F238E27FC236}">
                    <a16:creationId xmlns:a16="http://schemas.microsoft.com/office/drawing/2014/main" id="{00000000-0008-0000-0600-0000B4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93" name="Shape 497">
                <a:extLst>
                  <a:ext uri="{FF2B5EF4-FFF2-40B4-BE49-F238E27FC236}">
                    <a16:creationId xmlns:a16="http://schemas.microsoft.com/office/drawing/2014/main" id="{00000000-0008-0000-0600-0000B5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IRCP</a:t>
                </a:r>
                <a:r>
                  <a:rPr lang="en-US" sz="1100" b="0">
                    <a:solidFill>
                      <a:schemeClr val="dk1"/>
                    </a:solidFill>
                    <a:latin typeface="Calibri"/>
                    <a:ea typeface="Calibri"/>
                    <a:cs typeface="Calibri"/>
                    <a:sym typeface="Calibri"/>
                  </a:rPr>
                  <a:t>=</a:t>
                </a:r>
                <a:endParaRPr sz="1400"/>
              </a:p>
            </xdr:txBody>
          </xdr:sp>
          <xdr:sp macro="" textlink="">
            <xdr:nvSpPr>
              <xdr:cNvPr id="694" name="Shape 498">
                <a:extLst>
                  <a:ext uri="{FF2B5EF4-FFF2-40B4-BE49-F238E27FC236}">
                    <a16:creationId xmlns:a16="http://schemas.microsoft.com/office/drawing/2014/main" id="{00000000-0008-0000-0600-0000B6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de informe de rendición decuentas realizado_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Informe de rendición de cuentas publicado</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2733675</xdr:colOff>
      <xdr:row>129</xdr:row>
      <xdr:rowOff>228600</xdr:rowOff>
    </xdr:from>
    <xdr:ext cx="3876675" cy="485775"/>
    <xdr:grpSp>
      <xdr:nvGrpSpPr>
        <xdr:cNvPr id="695" name="Shape 2">
          <a:extLst>
            <a:ext uri="{FF2B5EF4-FFF2-40B4-BE49-F238E27FC236}">
              <a16:creationId xmlns:a16="http://schemas.microsoft.com/office/drawing/2014/main" id="{00000000-0008-0000-0600-0000B7020000}"/>
            </a:ext>
          </a:extLst>
        </xdr:cNvPr>
        <xdr:cNvGrpSpPr/>
      </xdr:nvGrpSpPr>
      <xdr:grpSpPr>
        <a:xfrm>
          <a:off x="3048000" y="116366925"/>
          <a:ext cx="3876675" cy="485775"/>
          <a:chOff x="3407663" y="3537113"/>
          <a:chExt cx="3876675" cy="485775"/>
        </a:xfrm>
      </xdr:grpSpPr>
      <xdr:grpSp>
        <xdr:nvGrpSpPr>
          <xdr:cNvPr id="696" name="Shape 499">
            <a:extLst>
              <a:ext uri="{FF2B5EF4-FFF2-40B4-BE49-F238E27FC236}">
                <a16:creationId xmlns:a16="http://schemas.microsoft.com/office/drawing/2014/main" id="{00000000-0008-0000-0600-0000B8020000}"/>
              </a:ext>
            </a:extLst>
          </xdr:cNvPr>
          <xdr:cNvGrpSpPr/>
        </xdr:nvGrpSpPr>
        <xdr:grpSpPr>
          <a:xfrm>
            <a:off x="3407663" y="3537113"/>
            <a:ext cx="3876675" cy="485775"/>
            <a:chOff x="3407663" y="3537113"/>
            <a:chExt cx="3876675" cy="485775"/>
          </a:xfrm>
        </xdr:grpSpPr>
        <xdr:sp macro="" textlink="">
          <xdr:nvSpPr>
            <xdr:cNvPr id="697" name="Shape 4">
              <a:extLst>
                <a:ext uri="{FF2B5EF4-FFF2-40B4-BE49-F238E27FC236}">
                  <a16:creationId xmlns:a16="http://schemas.microsoft.com/office/drawing/2014/main" id="{00000000-0008-0000-0600-0000B9020000}"/>
                </a:ext>
              </a:extLst>
            </xdr:cNvPr>
            <xdr:cNvSpPr/>
          </xdr:nvSpPr>
          <xdr:spPr>
            <a:xfrm>
              <a:off x="3407663" y="3537113"/>
              <a:ext cx="38766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98" name="Shape 500">
              <a:extLst>
                <a:ext uri="{FF2B5EF4-FFF2-40B4-BE49-F238E27FC236}">
                  <a16:creationId xmlns:a16="http://schemas.microsoft.com/office/drawing/2014/main" id="{00000000-0008-0000-0600-0000BA020000}"/>
                </a:ext>
              </a:extLst>
            </xdr:cNvPr>
            <xdr:cNvGrpSpPr/>
          </xdr:nvGrpSpPr>
          <xdr:grpSpPr>
            <a:xfrm>
              <a:off x="3407663" y="3537113"/>
              <a:ext cx="3876675" cy="485775"/>
              <a:chOff x="17494139" y="25025075"/>
              <a:chExt cx="2301906" cy="493642"/>
            </a:xfrm>
          </xdr:grpSpPr>
          <xdr:sp macro="" textlink="">
            <xdr:nvSpPr>
              <xdr:cNvPr id="699" name="Shape 501">
                <a:extLst>
                  <a:ext uri="{FF2B5EF4-FFF2-40B4-BE49-F238E27FC236}">
                    <a16:creationId xmlns:a16="http://schemas.microsoft.com/office/drawing/2014/main" id="{00000000-0008-0000-0600-0000BB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00" name="Shape 502">
                <a:extLst>
                  <a:ext uri="{FF2B5EF4-FFF2-40B4-BE49-F238E27FC236}">
                    <a16:creationId xmlns:a16="http://schemas.microsoft.com/office/drawing/2014/main" id="{00000000-0008-0000-0600-0000BC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IPRC</a:t>
                </a:r>
                <a:r>
                  <a:rPr lang="en-US" sz="1100" b="0">
                    <a:solidFill>
                      <a:schemeClr val="dk1"/>
                    </a:solidFill>
                    <a:latin typeface="Calibri"/>
                    <a:ea typeface="Calibri"/>
                    <a:cs typeface="Calibri"/>
                    <a:sym typeface="Calibri"/>
                  </a:rPr>
                  <a:t>=</a:t>
                </a:r>
                <a:endParaRPr sz="1400"/>
              </a:p>
            </xdr:txBody>
          </xdr:sp>
          <xdr:sp macro="" textlink="">
            <xdr:nvSpPr>
              <xdr:cNvPr id="701" name="Shape 503">
                <a:extLst>
                  <a:ext uri="{FF2B5EF4-FFF2-40B4-BE49-F238E27FC236}">
                    <a16:creationId xmlns:a16="http://schemas.microsoft.com/office/drawing/2014/main" id="{00000000-0008-0000-0600-0000BD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de invitaciónes de rendición decuentas realizado_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invitaciones a rendición de cuentas convocadas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2733675</xdr:colOff>
      <xdr:row>130</xdr:row>
      <xdr:rowOff>257175</xdr:rowOff>
    </xdr:from>
    <xdr:ext cx="3876675" cy="485775"/>
    <xdr:grpSp>
      <xdr:nvGrpSpPr>
        <xdr:cNvPr id="702" name="Shape 2">
          <a:extLst>
            <a:ext uri="{FF2B5EF4-FFF2-40B4-BE49-F238E27FC236}">
              <a16:creationId xmlns:a16="http://schemas.microsoft.com/office/drawing/2014/main" id="{00000000-0008-0000-0600-0000BE020000}"/>
            </a:ext>
          </a:extLst>
        </xdr:cNvPr>
        <xdr:cNvGrpSpPr/>
      </xdr:nvGrpSpPr>
      <xdr:grpSpPr>
        <a:xfrm>
          <a:off x="3048000" y="117319425"/>
          <a:ext cx="3876675" cy="485775"/>
          <a:chOff x="3407663" y="3537113"/>
          <a:chExt cx="3876675" cy="485775"/>
        </a:xfrm>
      </xdr:grpSpPr>
      <xdr:grpSp>
        <xdr:nvGrpSpPr>
          <xdr:cNvPr id="703" name="Shape 504">
            <a:extLst>
              <a:ext uri="{FF2B5EF4-FFF2-40B4-BE49-F238E27FC236}">
                <a16:creationId xmlns:a16="http://schemas.microsoft.com/office/drawing/2014/main" id="{00000000-0008-0000-0600-0000BF020000}"/>
              </a:ext>
            </a:extLst>
          </xdr:cNvPr>
          <xdr:cNvGrpSpPr/>
        </xdr:nvGrpSpPr>
        <xdr:grpSpPr>
          <a:xfrm>
            <a:off x="3407663" y="3537113"/>
            <a:ext cx="3876675" cy="485775"/>
            <a:chOff x="3407663" y="3537113"/>
            <a:chExt cx="3876675" cy="485775"/>
          </a:xfrm>
        </xdr:grpSpPr>
        <xdr:sp macro="" textlink="">
          <xdr:nvSpPr>
            <xdr:cNvPr id="704" name="Shape 4">
              <a:extLst>
                <a:ext uri="{FF2B5EF4-FFF2-40B4-BE49-F238E27FC236}">
                  <a16:creationId xmlns:a16="http://schemas.microsoft.com/office/drawing/2014/main" id="{00000000-0008-0000-0600-0000C0020000}"/>
                </a:ext>
              </a:extLst>
            </xdr:cNvPr>
            <xdr:cNvSpPr/>
          </xdr:nvSpPr>
          <xdr:spPr>
            <a:xfrm>
              <a:off x="3407663" y="3537113"/>
              <a:ext cx="38766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05" name="Shape 505">
              <a:extLst>
                <a:ext uri="{FF2B5EF4-FFF2-40B4-BE49-F238E27FC236}">
                  <a16:creationId xmlns:a16="http://schemas.microsoft.com/office/drawing/2014/main" id="{00000000-0008-0000-0600-0000C1020000}"/>
                </a:ext>
              </a:extLst>
            </xdr:cNvPr>
            <xdr:cNvGrpSpPr/>
          </xdr:nvGrpSpPr>
          <xdr:grpSpPr>
            <a:xfrm>
              <a:off x="3407663" y="3537113"/>
              <a:ext cx="3876675" cy="485775"/>
              <a:chOff x="17494139" y="25025075"/>
              <a:chExt cx="2301906" cy="493642"/>
            </a:xfrm>
          </xdr:grpSpPr>
          <xdr:sp macro="" textlink="">
            <xdr:nvSpPr>
              <xdr:cNvPr id="706" name="Shape 506">
                <a:extLst>
                  <a:ext uri="{FF2B5EF4-FFF2-40B4-BE49-F238E27FC236}">
                    <a16:creationId xmlns:a16="http://schemas.microsoft.com/office/drawing/2014/main" id="{00000000-0008-0000-0600-0000C2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07" name="Shape 507">
                <a:extLst>
                  <a:ext uri="{FF2B5EF4-FFF2-40B4-BE49-F238E27FC236}">
                    <a16:creationId xmlns:a16="http://schemas.microsoft.com/office/drawing/2014/main" id="{00000000-0008-0000-0600-0000C3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ERCR</a:t>
                </a:r>
                <a:r>
                  <a:rPr lang="en-US" sz="1100" b="0">
                    <a:solidFill>
                      <a:schemeClr val="dk1"/>
                    </a:solidFill>
                    <a:latin typeface="Calibri"/>
                    <a:ea typeface="Calibri"/>
                    <a:cs typeface="Calibri"/>
                    <a:sym typeface="Calibri"/>
                  </a:rPr>
                  <a:t>=</a:t>
                </a:r>
                <a:endParaRPr sz="1400"/>
              </a:p>
            </xdr:txBody>
          </xdr:sp>
          <xdr:sp macro="" textlink="">
            <xdr:nvSpPr>
              <xdr:cNvPr id="708" name="Shape 508">
                <a:extLst>
                  <a:ext uri="{FF2B5EF4-FFF2-40B4-BE49-F238E27FC236}">
                    <a16:creationId xmlns:a16="http://schemas.microsoft.com/office/drawing/2014/main" id="{00000000-0008-0000-0600-0000C4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de ievento de rendición decuentas coordinado_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evento de rendición de cuentas realizado</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2733675</xdr:colOff>
      <xdr:row>131</xdr:row>
      <xdr:rowOff>219075</xdr:rowOff>
    </xdr:from>
    <xdr:ext cx="3876675" cy="485775"/>
    <xdr:grpSp>
      <xdr:nvGrpSpPr>
        <xdr:cNvPr id="709" name="Shape 2">
          <a:extLst>
            <a:ext uri="{FF2B5EF4-FFF2-40B4-BE49-F238E27FC236}">
              <a16:creationId xmlns:a16="http://schemas.microsoft.com/office/drawing/2014/main" id="{00000000-0008-0000-0600-0000C5020000}"/>
            </a:ext>
          </a:extLst>
        </xdr:cNvPr>
        <xdr:cNvGrpSpPr/>
      </xdr:nvGrpSpPr>
      <xdr:grpSpPr>
        <a:xfrm>
          <a:off x="3048000" y="118205250"/>
          <a:ext cx="3876675" cy="485775"/>
          <a:chOff x="3407663" y="3537113"/>
          <a:chExt cx="3876675" cy="485775"/>
        </a:xfrm>
      </xdr:grpSpPr>
      <xdr:grpSp>
        <xdr:nvGrpSpPr>
          <xdr:cNvPr id="710" name="Shape 509">
            <a:extLst>
              <a:ext uri="{FF2B5EF4-FFF2-40B4-BE49-F238E27FC236}">
                <a16:creationId xmlns:a16="http://schemas.microsoft.com/office/drawing/2014/main" id="{00000000-0008-0000-0600-0000C6020000}"/>
              </a:ext>
            </a:extLst>
          </xdr:cNvPr>
          <xdr:cNvGrpSpPr/>
        </xdr:nvGrpSpPr>
        <xdr:grpSpPr>
          <a:xfrm>
            <a:off x="3407663" y="3537113"/>
            <a:ext cx="3876675" cy="485775"/>
            <a:chOff x="3407663" y="3537113"/>
            <a:chExt cx="3876675" cy="485775"/>
          </a:xfrm>
        </xdr:grpSpPr>
        <xdr:sp macro="" textlink="">
          <xdr:nvSpPr>
            <xdr:cNvPr id="711" name="Shape 4">
              <a:extLst>
                <a:ext uri="{FF2B5EF4-FFF2-40B4-BE49-F238E27FC236}">
                  <a16:creationId xmlns:a16="http://schemas.microsoft.com/office/drawing/2014/main" id="{00000000-0008-0000-0600-0000C7020000}"/>
                </a:ext>
              </a:extLst>
            </xdr:cNvPr>
            <xdr:cNvSpPr/>
          </xdr:nvSpPr>
          <xdr:spPr>
            <a:xfrm>
              <a:off x="3407663" y="3537113"/>
              <a:ext cx="38766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12" name="Shape 510">
              <a:extLst>
                <a:ext uri="{FF2B5EF4-FFF2-40B4-BE49-F238E27FC236}">
                  <a16:creationId xmlns:a16="http://schemas.microsoft.com/office/drawing/2014/main" id="{00000000-0008-0000-0600-0000C8020000}"/>
                </a:ext>
              </a:extLst>
            </xdr:cNvPr>
            <xdr:cNvGrpSpPr/>
          </xdr:nvGrpSpPr>
          <xdr:grpSpPr>
            <a:xfrm>
              <a:off x="3407663" y="3537113"/>
              <a:ext cx="3876675" cy="485775"/>
              <a:chOff x="17494139" y="25025075"/>
              <a:chExt cx="2301906" cy="493642"/>
            </a:xfrm>
          </xdr:grpSpPr>
          <xdr:sp macro="" textlink="">
            <xdr:nvSpPr>
              <xdr:cNvPr id="713" name="Shape 511">
                <a:extLst>
                  <a:ext uri="{FF2B5EF4-FFF2-40B4-BE49-F238E27FC236}">
                    <a16:creationId xmlns:a16="http://schemas.microsoft.com/office/drawing/2014/main" id="{00000000-0008-0000-0600-0000C9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14" name="Shape 512">
                <a:extLst>
                  <a:ext uri="{FF2B5EF4-FFF2-40B4-BE49-F238E27FC236}">
                    <a16:creationId xmlns:a16="http://schemas.microsoft.com/office/drawing/2014/main" id="{00000000-0008-0000-0600-0000CA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IRCR</a:t>
                </a:r>
                <a:r>
                  <a:rPr lang="en-US" sz="1100" b="0">
                    <a:solidFill>
                      <a:schemeClr val="dk1"/>
                    </a:solidFill>
                    <a:latin typeface="Calibri"/>
                    <a:ea typeface="Calibri"/>
                    <a:cs typeface="Calibri"/>
                    <a:sym typeface="Calibri"/>
                  </a:rPr>
                  <a:t>=</a:t>
                </a:r>
                <a:endParaRPr sz="1400"/>
              </a:p>
            </xdr:txBody>
          </xdr:sp>
          <xdr:sp macro="" textlink="">
            <xdr:nvSpPr>
              <xdr:cNvPr id="715" name="Shape 513">
                <a:extLst>
                  <a:ext uri="{FF2B5EF4-FFF2-40B4-BE49-F238E27FC236}">
                    <a16:creationId xmlns:a16="http://schemas.microsoft.com/office/drawing/2014/main" id="{00000000-0008-0000-0600-0000CB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de ievento de rendición decuentas realizado_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informe evento de rendición de cuentas realizado</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3133725</xdr:colOff>
      <xdr:row>132</xdr:row>
      <xdr:rowOff>228600</xdr:rowOff>
    </xdr:from>
    <xdr:ext cx="3067050" cy="485775"/>
    <xdr:grpSp>
      <xdr:nvGrpSpPr>
        <xdr:cNvPr id="716" name="Shape 2">
          <a:extLst>
            <a:ext uri="{FF2B5EF4-FFF2-40B4-BE49-F238E27FC236}">
              <a16:creationId xmlns:a16="http://schemas.microsoft.com/office/drawing/2014/main" id="{00000000-0008-0000-0600-0000CC020000}"/>
            </a:ext>
          </a:extLst>
        </xdr:cNvPr>
        <xdr:cNvGrpSpPr/>
      </xdr:nvGrpSpPr>
      <xdr:grpSpPr>
        <a:xfrm>
          <a:off x="3448050" y="119138700"/>
          <a:ext cx="3067050" cy="485775"/>
          <a:chOff x="3812475" y="3537113"/>
          <a:chExt cx="3067050" cy="485775"/>
        </a:xfrm>
      </xdr:grpSpPr>
      <xdr:grpSp>
        <xdr:nvGrpSpPr>
          <xdr:cNvPr id="717" name="Shape 514">
            <a:extLst>
              <a:ext uri="{FF2B5EF4-FFF2-40B4-BE49-F238E27FC236}">
                <a16:creationId xmlns:a16="http://schemas.microsoft.com/office/drawing/2014/main" id="{00000000-0008-0000-0600-0000CD020000}"/>
              </a:ext>
            </a:extLst>
          </xdr:cNvPr>
          <xdr:cNvGrpSpPr/>
        </xdr:nvGrpSpPr>
        <xdr:grpSpPr>
          <a:xfrm>
            <a:off x="3812475" y="3537113"/>
            <a:ext cx="3067050" cy="485775"/>
            <a:chOff x="3812475" y="3537113"/>
            <a:chExt cx="3067050" cy="485775"/>
          </a:xfrm>
        </xdr:grpSpPr>
        <xdr:sp macro="" textlink="">
          <xdr:nvSpPr>
            <xdr:cNvPr id="718" name="Shape 4">
              <a:extLst>
                <a:ext uri="{FF2B5EF4-FFF2-40B4-BE49-F238E27FC236}">
                  <a16:creationId xmlns:a16="http://schemas.microsoft.com/office/drawing/2014/main" id="{00000000-0008-0000-0600-0000CE020000}"/>
                </a:ext>
              </a:extLst>
            </xdr:cNvPr>
            <xdr:cNvSpPr/>
          </xdr:nvSpPr>
          <xdr:spPr>
            <a:xfrm>
              <a:off x="3812475" y="3537113"/>
              <a:ext cx="30670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19" name="Shape 515">
              <a:extLst>
                <a:ext uri="{FF2B5EF4-FFF2-40B4-BE49-F238E27FC236}">
                  <a16:creationId xmlns:a16="http://schemas.microsoft.com/office/drawing/2014/main" id="{00000000-0008-0000-0600-0000CF020000}"/>
                </a:ext>
              </a:extLst>
            </xdr:cNvPr>
            <xdr:cNvGrpSpPr/>
          </xdr:nvGrpSpPr>
          <xdr:grpSpPr>
            <a:xfrm>
              <a:off x="3812475" y="3537113"/>
              <a:ext cx="3067050" cy="485775"/>
              <a:chOff x="17494139" y="25025075"/>
              <a:chExt cx="2301906" cy="493642"/>
            </a:xfrm>
          </xdr:grpSpPr>
          <xdr:sp macro="" textlink="">
            <xdr:nvSpPr>
              <xdr:cNvPr id="720" name="Shape 516">
                <a:extLst>
                  <a:ext uri="{FF2B5EF4-FFF2-40B4-BE49-F238E27FC236}">
                    <a16:creationId xmlns:a16="http://schemas.microsoft.com/office/drawing/2014/main" id="{00000000-0008-0000-0600-0000D0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21" name="Shape 517">
                <a:extLst>
                  <a:ext uri="{FF2B5EF4-FFF2-40B4-BE49-F238E27FC236}">
                    <a16:creationId xmlns:a16="http://schemas.microsoft.com/office/drawing/2014/main" id="{00000000-0008-0000-0600-0000D1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PACM</a:t>
                </a:r>
                <a:r>
                  <a:rPr lang="en-US" sz="1100" b="0">
                    <a:solidFill>
                      <a:schemeClr val="dk1"/>
                    </a:solidFill>
                    <a:latin typeface="Calibri"/>
                    <a:ea typeface="Calibri"/>
                    <a:cs typeface="Calibri"/>
                    <a:sym typeface="Calibri"/>
                  </a:rPr>
                  <a:t>=</a:t>
                </a:r>
                <a:endParaRPr sz="1400"/>
              </a:p>
            </xdr:txBody>
          </xdr:sp>
          <xdr:sp macro="" textlink="">
            <xdr:nvSpPr>
              <xdr:cNvPr id="722" name="Shape 518">
                <a:extLst>
                  <a:ext uri="{FF2B5EF4-FFF2-40B4-BE49-F238E27FC236}">
                    <a16:creationId xmlns:a16="http://schemas.microsoft.com/office/drawing/2014/main" id="{00000000-0008-0000-0600-0000D2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de modificación de resolución de A.C.  </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Resolución de A.C. modificada</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2486025</xdr:colOff>
      <xdr:row>133</xdr:row>
      <xdr:rowOff>247650</xdr:rowOff>
    </xdr:from>
    <xdr:ext cx="4362450" cy="485775"/>
    <xdr:grpSp>
      <xdr:nvGrpSpPr>
        <xdr:cNvPr id="723" name="Shape 2">
          <a:extLst>
            <a:ext uri="{FF2B5EF4-FFF2-40B4-BE49-F238E27FC236}">
              <a16:creationId xmlns:a16="http://schemas.microsoft.com/office/drawing/2014/main" id="{00000000-0008-0000-0600-0000D3020000}"/>
            </a:ext>
          </a:extLst>
        </xdr:cNvPr>
        <xdr:cNvGrpSpPr/>
      </xdr:nvGrpSpPr>
      <xdr:grpSpPr>
        <a:xfrm>
          <a:off x="2800350" y="120081675"/>
          <a:ext cx="4362450" cy="485775"/>
          <a:chOff x="3164775" y="3537113"/>
          <a:chExt cx="4362450" cy="485775"/>
        </a:xfrm>
      </xdr:grpSpPr>
      <xdr:grpSp>
        <xdr:nvGrpSpPr>
          <xdr:cNvPr id="724" name="Shape 519">
            <a:extLst>
              <a:ext uri="{FF2B5EF4-FFF2-40B4-BE49-F238E27FC236}">
                <a16:creationId xmlns:a16="http://schemas.microsoft.com/office/drawing/2014/main" id="{00000000-0008-0000-0600-0000D4020000}"/>
              </a:ext>
            </a:extLst>
          </xdr:cNvPr>
          <xdr:cNvGrpSpPr/>
        </xdr:nvGrpSpPr>
        <xdr:grpSpPr>
          <a:xfrm>
            <a:off x="3164775" y="3537113"/>
            <a:ext cx="4362450" cy="485775"/>
            <a:chOff x="3164775" y="3537113"/>
            <a:chExt cx="4362450" cy="485775"/>
          </a:xfrm>
        </xdr:grpSpPr>
        <xdr:sp macro="" textlink="">
          <xdr:nvSpPr>
            <xdr:cNvPr id="725" name="Shape 4">
              <a:extLst>
                <a:ext uri="{FF2B5EF4-FFF2-40B4-BE49-F238E27FC236}">
                  <a16:creationId xmlns:a16="http://schemas.microsoft.com/office/drawing/2014/main" id="{00000000-0008-0000-0600-0000D5020000}"/>
                </a:ext>
              </a:extLst>
            </xdr:cNvPr>
            <xdr:cNvSpPr/>
          </xdr:nvSpPr>
          <xdr:spPr>
            <a:xfrm>
              <a:off x="3164775" y="3537113"/>
              <a:ext cx="43624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26" name="Shape 520">
              <a:extLst>
                <a:ext uri="{FF2B5EF4-FFF2-40B4-BE49-F238E27FC236}">
                  <a16:creationId xmlns:a16="http://schemas.microsoft.com/office/drawing/2014/main" id="{00000000-0008-0000-0600-0000D6020000}"/>
                </a:ext>
              </a:extLst>
            </xdr:cNvPr>
            <xdr:cNvGrpSpPr/>
          </xdr:nvGrpSpPr>
          <xdr:grpSpPr>
            <a:xfrm>
              <a:off x="3164775" y="3537113"/>
              <a:ext cx="4362450" cy="485775"/>
              <a:chOff x="17494139" y="25025075"/>
              <a:chExt cx="2301906" cy="493642"/>
            </a:xfrm>
          </xdr:grpSpPr>
          <xdr:sp macro="" textlink="">
            <xdr:nvSpPr>
              <xdr:cNvPr id="727" name="Shape 521">
                <a:extLst>
                  <a:ext uri="{FF2B5EF4-FFF2-40B4-BE49-F238E27FC236}">
                    <a16:creationId xmlns:a16="http://schemas.microsoft.com/office/drawing/2014/main" id="{00000000-0008-0000-0600-0000D7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28" name="Shape 522">
                <a:extLst>
                  <a:ext uri="{FF2B5EF4-FFF2-40B4-BE49-F238E27FC236}">
                    <a16:creationId xmlns:a16="http://schemas.microsoft.com/office/drawing/2014/main" id="{00000000-0008-0000-0600-0000D8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RDPT</a:t>
                </a:r>
                <a:r>
                  <a:rPr lang="en-US" sz="1100" b="0">
                    <a:solidFill>
                      <a:schemeClr val="dk1"/>
                    </a:solidFill>
                    <a:latin typeface="Calibri"/>
                    <a:ea typeface="Calibri"/>
                    <a:cs typeface="Calibri"/>
                    <a:sym typeface="Calibri"/>
                  </a:rPr>
                  <a:t>=</a:t>
                </a:r>
                <a:endParaRPr sz="1400"/>
              </a:p>
            </xdr:txBody>
          </xdr:sp>
          <xdr:sp macro="" textlink="">
            <xdr:nvSpPr>
              <xdr:cNvPr id="729" name="Shape 523">
                <a:extLst>
                  <a:ext uri="{FF2B5EF4-FFF2-40B4-BE49-F238E27FC236}">
                    <a16:creationId xmlns:a16="http://schemas.microsoft.com/office/drawing/2014/main" id="{00000000-0008-0000-0600-0000D9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de respuestas oportunas realizado trimestralmente_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derechos de petición recibidos trimestralmente</a:t>
                </a:r>
                <a:endParaRPr sz="1400"/>
              </a:p>
            </xdr:txBody>
          </xdr:sp>
        </xdr:grpSp>
      </xdr:grpSp>
    </xdr:grpSp>
    <xdr:clientData fLocksWithSheet="0"/>
  </xdr:oneCellAnchor>
  <xdr:oneCellAnchor>
    <xdr:from>
      <xdr:col>1</xdr:col>
      <xdr:colOff>2486025</xdr:colOff>
      <xdr:row>134</xdr:row>
      <xdr:rowOff>219075</xdr:rowOff>
    </xdr:from>
    <xdr:ext cx="4362450" cy="485775"/>
    <xdr:grpSp>
      <xdr:nvGrpSpPr>
        <xdr:cNvPr id="730" name="Shape 2">
          <a:extLst>
            <a:ext uri="{FF2B5EF4-FFF2-40B4-BE49-F238E27FC236}">
              <a16:creationId xmlns:a16="http://schemas.microsoft.com/office/drawing/2014/main" id="{00000000-0008-0000-0600-0000DA020000}"/>
            </a:ext>
          </a:extLst>
        </xdr:cNvPr>
        <xdr:cNvGrpSpPr/>
      </xdr:nvGrpSpPr>
      <xdr:grpSpPr>
        <a:xfrm>
          <a:off x="2800350" y="120977025"/>
          <a:ext cx="4362450" cy="485775"/>
          <a:chOff x="3164775" y="3537113"/>
          <a:chExt cx="4362450" cy="485775"/>
        </a:xfrm>
      </xdr:grpSpPr>
      <xdr:grpSp>
        <xdr:nvGrpSpPr>
          <xdr:cNvPr id="731" name="Shape 524">
            <a:extLst>
              <a:ext uri="{FF2B5EF4-FFF2-40B4-BE49-F238E27FC236}">
                <a16:creationId xmlns:a16="http://schemas.microsoft.com/office/drawing/2014/main" id="{00000000-0008-0000-0600-0000DB020000}"/>
              </a:ext>
            </a:extLst>
          </xdr:cNvPr>
          <xdr:cNvGrpSpPr/>
        </xdr:nvGrpSpPr>
        <xdr:grpSpPr>
          <a:xfrm>
            <a:off x="3164775" y="3537113"/>
            <a:ext cx="4362450" cy="485775"/>
            <a:chOff x="3164775" y="3537113"/>
            <a:chExt cx="4362450" cy="485775"/>
          </a:xfrm>
        </xdr:grpSpPr>
        <xdr:sp macro="" textlink="">
          <xdr:nvSpPr>
            <xdr:cNvPr id="732" name="Shape 4">
              <a:extLst>
                <a:ext uri="{FF2B5EF4-FFF2-40B4-BE49-F238E27FC236}">
                  <a16:creationId xmlns:a16="http://schemas.microsoft.com/office/drawing/2014/main" id="{00000000-0008-0000-0600-0000DC020000}"/>
                </a:ext>
              </a:extLst>
            </xdr:cNvPr>
            <xdr:cNvSpPr/>
          </xdr:nvSpPr>
          <xdr:spPr>
            <a:xfrm>
              <a:off x="3164775" y="3537113"/>
              <a:ext cx="43624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33" name="Shape 525">
              <a:extLst>
                <a:ext uri="{FF2B5EF4-FFF2-40B4-BE49-F238E27FC236}">
                  <a16:creationId xmlns:a16="http://schemas.microsoft.com/office/drawing/2014/main" id="{00000000-0008-0000-0600-0000DD020000}"/>
                </a:ext>
              </a:extLst>
            </xdr:cNvPr>
            <xdr:cNvGrpSpPr/>
          </xdr:nvGrpSpPr>
          <xdr:grpSpPr>
            <a:xfrm>
              <a:off x="3164775" y="3537113"/>
              <a:ext cx="4362450" cy="485775"/>
              <a:chOff x="17494139" y="25025075"/>
              <a:chExt cx="2301906" cy="493642"/>
            </a:xfrm>
          </xdr:grpSpPr>
          <xdr:sp macro="" textlink="">
            <xdr:nvSpPr>
              <xdr:cNvPr id="734" name="Shape 526">
                <a:extLst>
                  <a:ext uri="{FF2B5EF4-FFF2-40B4-BE49-F238E27FC236}">
                    <a16:creationId xmlns:a16="http://schemas.microsoft.com/office/drawing/2014/main" id="{00000000-0008-0000-0600-0000DE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35" name="Shape 527">
                <a:extLst>
                  <a:ext uri="{FF2B5EF4-FFF2-40B4-BE49-F238E27FC236}">
                    <a16:creationId xmlns:a16="http://schemas.microsoft.com/office/drawing/2014/main" id="{00000000-0008-0000-0600-0000DF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IPQRSE</a:t>
                </a:r>
                <a:r>
                  <a:rPr lang="en-US" sz="1100" b="0">
                    <a:solidFill>
                      <a:schemeClr val="dk1"/>
                    </a:solidFill>
                    <a:latin typeface="Calibri"/>
                    <a:ea typeface="Calibri"/>
                    <a:cs typeface="Calibri"/>
                    <a:sym typeface="Calibri"/>
                  </a:rPr>
                  <a:t>=</a:t>
                </a:r>
                <a:endParaRPr sz="1400"/>
              </a:p>
            </xdr:txBody>
          </xdr:sp>
          <xdr:sp macro="" textlink="">
            <xdr:nvSpPr>
              <xdr:cNvPr id="736" name="Shape 528">
                <a:extLst>
                  <a:ext uri="{FF2B5EF4-FFF2-40B4-BE49-F238E27FC236}">
                    <a16:creationId xmlns:a16="http://schemas.microsoft.com/office/drawing/2014/main" id="{00000000-0008-0000-0600-0000E0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de instrumento de evaluación y medición PQRS realizado_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instrumento de evaluación y medición PQRS  elaborado</a:t>
                </a:r>
                <a:endParaRPr sz="1400"/>
              </a:p>
            </xdr:txBody>
          </xdr:sp>
        </xdr:grpSp>
      </xdr:grpSp>
    </xdr:grpSp>
    <xdr:clientData fLocksWithSheet="0"/>
  </xdr:oneCellAnchor>
  <xdr:oneCellAnchor>
    <xdr:from>
      <xdr:col>1</xdr:col>
      <xdr:colOff>2895600</xdr:colOff>
      <xdr:row>135</xdr:row>
      <xdr:rowOff>238125</xdr:rowOff>
    </xdr:from>
    <xdr:ext cx="3533775" cy="485775"/>
    <xdr:grpSp>
      <xdr:nvGrpSpPr>
        <xdr:cNvPr id="737" name="Shape 2">
          <a:extLst>
            <a:ext uri="{FF2B5EF4-FFF2-40B4-BE49-F238E27FC236}">
              <a16:creationId xmlns:a16="http://schemas.microsoft.com/office/drawing/2014/main" id="{00000000-0008-0000-0600-0000E1020000}"/>
            </a:ext>
          </a:extLst>
        </xdr:cNvPr>
        <xdr:cNvGrpSpPr/>
      </xdr:nvGrpSpPr>
      <xdr:grpSpPr>
        <a:xfrm>
          <a:off x="3209925" y="121920000"/>
          <a:ext cx="3533775" cy="485775"/>
          <a:chOff x="3579113" y="3537113"/>
          <a:chExt cx="3533775" cy="485775"/>
        </a:xfrm>
      </xdr:grpSpPr>
      <xdr:grpSp>
        <xdr:nvGrpSpPr>
          <xdr:cNvPr id="738" name="Shape 529">
            <a:extLst>
              <a:ext uri="{FF2B5EF4-FFF2-40B4-BE49-F238E27FC236}">
                <a16:creationId xmlns:a16="http://schemas.microsoft.com/office/drawing/2014/main" id="{00000000-0008-0000-0600-0000E2020000}"/>
              </a:ext>
            </a:extLst>
          </xdr:cNvPr>
          <xdr:cNvGrpSpPr/>
        </xdr:nvGrpSpPr>
        <xdr:grpSpPr>
          <a:xfrm>
            <a:off x="3579113" y="3537113"/>
            <a:ext cx="3533775" cy="485775"/>
            <a:chOff x="3579113" y="3537113"/>
            <a:chExt cx="3533775" cy="485775"/>
          </a:xfrm>
        </xdr:grpSpPr>
        <xdr:sp macro="" textlink="">
          <xdr:nvSpPr>
            <xdr:cNvPr id="739" name="Shape 4">
              <a:extLst>
                <a:ext uri="{FF2B5EF4-FFF2-40B4-BE49-F238E27FC236}">
                  <a16:creationId xmlns:a16="http://schemas.microsoft.com/office/drawing/2014/main" id="{00000000-0008-0000-0600-0000E3020000}"/>
                </a:ext>
              </a:extLst>
            </xdr:cNvPr>
            <xdr:cNvSpPr/>
          </xdr:nvSpPr>
          <xdr:spPr>
            <a:xfrm>
              <a:off x="3579113" y="3537113"/>
              <a:ext cx="35337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40" name="Shape 530">
              <a:extLst>
                <a:ext uri="{FF2B5EF4-FFF2-40B4-BE49-F238E27FC236}">
                  <a16:creationId xmlns:a16="http://schemas.microsoft.com/office/drawing/2014/main" id="{00000000-0008-0000-0600-0000E4020000}"/>
                </a:ext>
              </a:extLst>
            </xdr:cNvPr>
            <xdr:cNvGrpSpPr/>
          </xdr:nvGrpSpPr>
          <xdr:grpSpPr>
            <a:xfrm>
              <a:off x="3579113" y="3537113"/>
              <a:ext cx="3533775" cy="485775"/>
              <a:chOff x="17494139" y="25025075"/>
              <a:chExt cx="2301906" cy="493642"/>
            </a:xfrm>
          </xdr:grpSpPr>
          <xdr:sp macro="" textlink="">
            <xdr:nvSpPr>
              <xdr:cNvPr id="741" name="Shape 531">
                <a:extLst>
                  <a:ext uri="{FF2B5EF4-FFF2-40B4-BE49-F238E27FC236}">
                    <a16:creationId xmlns:a16="http://schemas.microsoft.com/office/drawing/2014/main" id="{00000000-0008-0000-0600-0000E5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42" name="Shape 532">
                <a:extLst>
                  <a:ext uri="{FF2B5EF4-FFF2-40B4-BE49-F238E27FC236}">
                    <a16:creationId xmlns:a16="http://schemas.microsoft.com/office/drawing/2014/main" id="{00000000-0008-0000-0600-0000E6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CPQRSI</a:t>
                </a:r>
                <a:r>
                  <a:rPr lang="en-US" sz="1100" b="0">
                    <a:solidFill>
                      <a:schemeClr val="dk1"/>
                    </a:solidFill>
                    <a:latin typeface="Calibri"/>
                    <a:ea typeface="Calibri"/>
                    <a:cs typeface="Calibri"/>
                    <a:sym typeface="Calibri"/>
                  </a:rPr>
                  <a:t>=</a:t>
                </a:r>
                <a:endParaRPr sz="1400"/>
              </a:p>
            </xdr:txBody>
          </xdr:sp>
          <xdr:sp macro="" textlink="">
            <xdr:nvSpPr>
              <xdr:cNvPr id="743" name="Shape 533">
                <a:extLst>
                  <a:ext uri="{FF2B5EF4-FFF2-40B4-BE49-F238E27FC236}">
                    <a16:creationId xmlns:a16="http://schemas.microsoft.com/office/drawing/2014/main" id="{00000000-0008-0000-0600-0000E7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de canal de atención PQRS implementado_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70% del canal de atención PQRS elaborado</a:t>
                </a:r>
                <a:endParaRPr sz="1400"/>
              </a:p>
            </xdr:txBody>
          </xdr:sp>
        </xdr:grpSp>
      </xdr:grpSp>
    </xdr:grpSp>
    <xdr:clientData fLocksWithSheet="0"/>
  </xdr:oneCellAnchor>
  <xdr:oneCellAnchor>
    <xdr:from>
      <xdr:col>1</xdr:col>
      <xdr:colOff>3286125</xdr:colOff>
      <xdr:row>136</xdr:row>
      <xdr:rowOff>200025</xdr:rowOff>
    </xdr:from>
    <xdr:ext cx="2752725" cy="485775"/>
    <xdr:grpSp>
      <xdr:nvGrpSpPr>
        <xdr:cNvPr id="744" name="Shape 2">
          <a:extLst>
            <a:ext uri="{FF2B5EF4-FFF2-40B4-BE49-F238E27FC236}">
              <a16:creationId xmlns:a16="http://schemas.microsoft.com/office/drawing/2014/main" id="{00000000-0008-0000-0600-0000E8020000}"/>
            </a:ext>
          </a:extLst>
        </xdr:cNvPr>
        <xdr:cNvGrpSpPr/>
      </xdr:nvGrpSpPr>
      <xdr:grpSpPr>
        <a:xfrm>
          <a:off x="3600450" y="122805825"/>
          <a:ext cx="2752725" cy="485775"/>
          <a:chOff x="3969638" y="3537113"/>
          <a:chExt cx="2752725" cy="485775"/>
        </a:xfrm>
      </xdr:grpSpPr>
      <xdr:grpSp>
        <xdr:nvGrpSpPr>
          <xdr:cNvPr id="745" name="Shape 534">
            <a:extLst>
              <a:ext uri="{FF2B5EF4-FFF2-40B4-BE49-F238E27FC236}">
                <a16:creationId xmlns:a16="http://schemas.microsoft.com/office/drawing/2014/main" id="{00000000-0008-0000-0600-0000E9020000}"/>
              </a:ext>
            </a:extLst>
          </xdr:cNvPr>
          <xdr:cNvGrpSpPr/>
        </xdr:nvGrpSpPr>
        <xdr:grpSpPr>
          <a:xfrm>
            <a:off x="3969638" y="3537113"/>
            <a:ext cx="2752725" cy="485775"/>
            <a:chOff x="3969638" y="3537113"/>
            <a:chExt cx="2752725" cy="485775"/>
          </a:xfrm>
        </xdr:grpSpPr>
        <xdr:sp macro="" textlink="">
          <xdr:nvSpPr>
            <xdr:cNvPr id="746" name="Shape 4">
              <a:extLst>
                <a:ext uri="{FF2B5EF4-FFF2-40B4-BE49-F238E27FC236}">
                  <a16:creationId xmlns:a16="http://schemas.microsoft.com/office/drawing/2014/main" id="{00000000-0008-0000-0600-0000EA020000}"/>
                </a:ext>
              </a:extLst>
            </xdr:cNvPr>
            <xdr:cNvSpPr/>
          </xdr:nvSpPr>
          <xdr:spPr>
            <a:xfrm>
              <a:off x="3969638" y="3537113"/>
              <a:ext cx="27527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47" name="Shape 535">
              <a:extLst>
                <a:ext uri="{FF2B5EF4-FFF2-40B4-BE49-F238E27FC236}">
                  <a16:creationId xmlns:a16="http://schemas.microsoft.com/office/drawing/2014/main" id="{00000000-0008-0000-0600-0000EB020000}"/>
                </a:ext>
              </a:extLst>
            </xdr:cNvPr>
            <xdr:cNvGrpSpPr/>
          </xdr:nvGrpSpPr>
          <xdr:grpSpPr>
            <a:xfrm>
              <a:off x="3969638" y="3537113"/>
              <a:ext cx="2752725" cy="485775"/>
              <a:chOff x="17494139" y="25025075"/>
              <a:chExt cx="2301906" cy="493642"/>
            </a:xfrm>
          </xdr:grpSpPr>
          <xdr:sp macro="" textlink="">
            <xdr:nvSpPr>
              <xdr:cNvPr id="748" name="Shape 536">
                <a:extLst>
                  <a:ext uri="{FF2B5EF4-FFF2-40B4-BE49-F238E27FC236}">
                    <a16:creationId xmlns:a16="http://schemas.microsoft.com/office/drawing/2014/main" id="{00000000-0008-0000-0600-0000EC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49" name="Shape 537">
                <a:extLst>
                  <a:ext uri="{FF2B5EF4-FFF2-40B4-BE49-F238E27FC236}">
                    <a16:creationId xmlns:a16="http://schemas.microsoft.com/office/drawing/2014/main" id="{00000000-0008-0000-0600-0000ED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TADEP</a:t>
                </a:r>
                <a:r>
                  <a:rPr lang="en-US" sz="1100" b="0">
                    <a:solidFill>
                      <a:schemeClr val="dk1"/>
                    </a:solidFill>
                    <a:latin typeface="Calibri"/>
                    <a:ea typeface="Calibri"/>
                    <a:cs typeface="Calibri"/>
                    <a:sym typeface="Calibri"/>
                  </a:rPr>
                  <a:t>=</a:t>
                </a:r>
                <a:endParaRPr sz="1400"/>
              </a:p>
            </xdr:txBody>
          </xdr:sp>
          <xdr:sp macro="" textlink="">
            <xdr:nvSpPr>
              <xdr:cNvPr id="750" name="Shape 538">
                <a:extLst>
                  <a:ext uri="{FF2B5EF4-FFF2-40B4-BE49-F238E27FC236}">
                    <a16:creationId xmlns:a16="http://schemas.microsoft.com/office/drawing/2014/main" id="{00000000-0008-0000-0600-0000EE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de analisis de datos tabulados 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analisis de datos tabulados </a:t>
                </a:r>
                <a:endParaRPr sz="1400"/>
              </a:p>
            </xdr:txBody>
          </xdr:sp>
        </xdr:grpSp>
      </xdr:grpSp>
    </xdr:grpSp>
    <xdr:clientData fLocksWithSheet="0"/>
  </xdr:oneCellAnchor>
  <xdr:oneCellAnchor>
    <xdr:from>
      <xdr:col>1</xdr:col>
      <xdr:colOff>2581275</xdr:colOff>
      <xdr:row>137</xdr:row>
      <xdr:rowOff>200025</xdr:rowOff>
    </xdr:from>
    <xdr:ext cx="4162425" cy="485775"/>
    <xdr:grpSp>
      <xdr:nvGrpSpPr>
        <xdr:cNvPr id="751" name="Shape 2">
          <a:extLst>
            <a:ext uri="{FF2B5EF4-FFF2-40B4-BE49-F238E27FC236}">
              <a16:creationId xmlns:a16="http://schemas.microsoft.com/office/drawing/2014/main" id="{00000000-0008-0000-0600-0000EF020000}"/>
            </a:ext>
          </a:extLst>
        </xdr:cNvPr>
        <xdr:cNvGrpSpPr/>
      </xdr:nvGrpSpPr>
      <xdr:grpSpPr>
        <a:xfrm>
          <a:off x="2895600" y="123729750"/>
          <a:ext cx="4162425" cy="485775"/>
          <a:chOff x="3264788" y="3537113"/>
          <a:chExt cx="4162425" cy="485775"/>
        </a:xfrm>
      </xdr:grpSpPr>
      <xdr:grpSp>
        <xdr:nvGrpSpPr>
          <xdr:cNvPr id="752" name="Shape 539">
            <a:extLst>
              <a:ext uri="{FF2B5EF4-FFF2-40B4-BE49-F238E27FC236}">
                <a16:creationId xmlns:a16="http://schemas.microsoft.com/office/drawing/2014/main" id="{00000000-0008-0000-0600-0000F0020000}"/>
              </a:ext>
            </a:extLst>
          </xdr:cNvPr>
          <xdr:cNvGrpSpPr/>
        </xdr:nvGrpSpPr>
        <xdr:grpSpPr>
          <a:xfrm>
            <a:off x="3264788" y="3537113"/>
            <a:ext cx="4162425" cy="485775"/>
            <a:chOff x="3264788" y="3537113"/>
            <a:chExt cx="4162425" cy="485775"/>
          </a:xfrm>
        </xdr:grpSpPr>
        <xdr:sp macro="" textlink="">
          <xdr:nvSpPr>
            <xdr:cNvPr id="753" name="Shape 4">
              <a:extLst>
                <a:ext uri="{FF2B5EF4-FFF2-40B4-BE49-F238E27FC236}">
                  <a16:creationId xmlns:a16="http://schemas.microsoft.com/office/drawing/2014/main" id="{00000000-0008-0000-0600-0000F1020000}"/>
                </a:ext>
              </a:extLst>
            </xdr:cNvPr>
            <xdr:cNvSpPr/>
          </xdr:nvSpPr>
          <xdr:spPr>
            <a:xfrm>
              <a:off x="3264788" y="3537113"/>
              <a:ext cx="41624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54" name="Shape 540">
              <a:extLst>
                <a:ext uri="{FF2B5EF4-FFF2-40B4-BE49-F238E27FC236}">
                  <a16:creationId xmlns:a16="http://schemas.microsoft.com/office/drawing/2014/main" id="{00000000-0008-0000-0600-0000F2020000}"/>
                </a:ext>
              </a:extLst>
            </xdr:cNvPr>
            <xdr:cNvGrpSpPr/>
          </xdr:nvGrpSpPr>
          <xdr:grpSpPr>
            <a:xfrm>
              <a:off x="3264788" y="3537113"/>
              <a:ext cx="4162425" cy="485775"/>
              <a:chOff x="17494139" y="25025075"/>
              <a:chExt cx="2301906" cy="493642"/>
            </a:xfrm>
          </xdr:grpSpPr>
          <xdr:sp macro="" textlink="">
            <xdr:nvSpPr>
              <xdr:cNvPr id="755" name="Shape 541">
                <a:extLst>
                  <a:ext uri="{FF2B5EF4-FFF2-40B4-BE49-F238E27FC236}">
                    <a16:creationId xmlns:a16="http://schemas.microsoft.com/office/drawing/2014/main" id="{00000000-0008-0000-0600-0000F3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56" name="Shape 542">
                <a:extLst>
                  <a:ext uri="{FF2B5EF4-FFF2-40B4-BE49-F238E27FC236}">
                    <a16:creationId xmlns:a16="http://schemas.microsoft.com/office/drawing/2014/main" id="{00000000-0008-0000-0600-0000F4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IEMU</a:t>
                </a:r>
                <a:r>
                  <a:rPr lang="en-US" sz="1100" b="0">
                    <a:solidFill>
                      <a:schemeClr val="dk1"/>
                    </a:solidFill>
                    <a:latin typeface="Calibri"/>
                    <a:ea typeface="Calibri"/>
                    <a:cs typeface="Calibri"/>
                    <a:sym typeface="Calibri"/>
                  </a:rPr>
                  <a:t>=</a:t>
                </a:r>
                <a:endParaRPr sz="1400"/>
              </a:p>
            </xdr:txBody>
          </xdr:sp>
          <xdr:sp macro="" textlink="">
            <xdr:nvSpPr>
              <xdr:cNvPr id="757" name="Shape 543">
                <a:extLst>
                  <a:ext uri="{FF2B5EF4-FFF2-40B4-BE49-F238E27FC236}">
                    <a16:creationId xmlns:a16="http://schemas.microsoft.com/office/drawing/2014/main" id="{00000000-0008-0000-0600-0000F5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de instrumento de evaluación y medición  elaborado_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instrumento de evaluación y medición elaborado </a:t>
                </a:r>
                <a:endParaRPr sz="1400"/>
              </a:p>
            </xdr:txBody>
          </xdr:sp>
        </xdr:grpSp>
      </xdr:grpSp>
    </xdr:grpSp>
    <xdr:clientData fLocksWithSheet="0"/>
  </xdr:oneCellAnchor>
  <xdr:oneCellAnchor>
    <xdr:from>
      <xdr:col>1</xdr:col>
      <xdr:colOff>3286125</xdr:colOff>
      <xdr:row>138</xdr:row>
      <xdr:rowOff>247650</xdr:rowOff>
    </xdr:from>
    <xdr:ext cx="2752725" cy="485775"/>
    <xdr:grpSp>
      <xdr:nvGrpSpPr>
        <xdr:cNvPr id="758" name="Shape 2">
          <a:extLst>
            <a:ext uri="{FF2B5EF4-FFF2-40B4-BE49-F238E27FC236}">
              <a16:creationId xmlns:a16="http://schemas.microsoft.com/office/drawing/2014/main" id="{00000000-0008-0000-0600-0000F6020000}"/>
            </a:ext>
          </a:extLst>
        </xdr:cNvPr>
        <xdr:cNvGrpSpPr/>
      </xdr:nvGrpSpPr>
      <xdr:grpSpPr>
        <a:xfrm>
          <a:off x="3600450" y="124701300"/>
          <a:ext cx="2752725" cy="485775"/>
          <a:chOff x="3969638" y="3537113"/>
          <a:chExt cx="2752725" cy="485775"/>
        </a:xfrm>
      </xdr:grpSpPr>
      <xdr:grpSp>
        <xdr:nvGrpSpPr>
          <xdr:cNvPr id="759" name="Shape 544">
            <a:extLst>
              <a:ext uri="{FF2B5EF4-FFF2-40B4-BE49-F238E27FC236}">
                <a16:creationId xmlns:a16="http://schemas.microsoft.com/office/drawing/2014/main" id="{00000000-0008-0000-0600-0000F7020000}"/>
              </a:ext>
            </a:extLst>
          </xdr:cNvPr>
          <xdr:cNvGrpSpPr/>
        </xdr:nvGrpSpPr>
        <xdr:grpSpPr>
          <a:xfrm>
            <a:off x="3969638" y="3537113"/>
            <a:ext cx="2752725" cy="485775"/>
            <a:chOff x="3969638" y="3537113"/>
            <a:chExt cx="2752725" cy="485775"/>
          </a:xfrm>
        </xdr:grpSpPr>
        <xdr:sp macro="" textlink="">
          <xdr:nvSpPr>
            <xdr:cNvPr id="760" name="Shape 4">
              <a:extLst>
                <a:ext uri="{FF2B5EF4-FFF2-40B4-BE49-F238E27FC236}">
                  <a16:creationId xmlns:a16="http://schemas.microsoft.com/office/drawing/2014/main" id="{00000000-0008-0000-0600-0000F8020000}"/>
                </a:ext>
              </a:extLst>
            </xdr:cNvPr>
            <xdr:cNvSpPr/>
          </xdr:nvSpPr>
          <xdr:spPr>
            <a:xfrm>
              <a:off x="3969638" y="3537113"/>
              <a:ext cx="27527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61" name="Shape 545">
              <a:extLst>
                <a:ext uri="{FF2B5EF4-FFF2-40B4-BE49-F238E27FC236}">
                  <a16:creationId xmlns:a16="http://schemas.microsoft.com/office/drawing/2014/main" id="{00000000-0008-0000-0600-0000F9020000}"/>
                </a:ext>
              </a:extLst>
            </xdr:cNvPr>
            <xdr:cNvGrpSpPr/>
          </xdr:nvGrpSpPr>
          <xdr:grpSpPr>
            <a:xfrm>
              <a:off x="3969638" y="3537113"/>
              <a:ext cx="2752725" cy="485775"/>
              <a:chOff x="17494139" y="25025075"/>
              <a:chExt cx="2301906" cy="493642"/>
            </a:xfrm>
          </xdr:grpSpPr>
          <xdr:sp macro="" textlink="">
            <xdr:nvSpPr>
              <xdr:cNvPr id="762" name="Shape 546">
                <a:extLst>
                  <a:ext uri="{FF2B5EF4-FFF2-40B4-BE49-F238E27FC236}">
                    <a16:creationId xmlns:a16="http://schemas.microsoft.com/office/drawing/2014/main" id="{00000000-0008-0000-0600-0000FA02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63" name="Shape 547">
                <a:extLst>
                  <a:ext uri="{FF2B5EF4-FFF2-40B4-BE49-F238E27FC236}">
                    <a16:creationId xmlns:a16="http://schemas.microsoft.com/office/drawing/2014/main" id="{00000000-0008-0000-0600-0000FB02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TADEA</a:t>
                </a:r>
                <a:r>
                  <a:rPr lang="en-US" sz="1100" b="0">
                    <a:solidFill>
                      <a:schemeClr val="dk1"/>
                    </a:solidFill>
                    <a:latin typeface="Calibri"/>
                    <a:ea typeface="Calibri"/>
                    <a:cs typeface="Calibri"/>
                    <a:sym typeface="Calibri"/>
                  </a:rPr>
                  <a:t>=</a:t>
                </a:r>
                <a:endParaRPr sz="1400"/>
              </a:p>
            </xdr:txBody>
          </xdr:sp>
          <xdr:sp macro="" textlink="">
            <xdr:nvSpPr>
              <xdr:cNvPr id="764" name="Shape 548">
                <a:extLst>
                  <a:ext uri="{FF2B5EF4-FFF2-40B4-BE49-F238E27FC236}">
                    <a16:creationId xmlns:a16="http://schemas.microsoft.com/office/drawing/2014/main" id="{00000000-0008-0000-0600-0000FC02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de analisis de datos tabulados 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analisis de datos tabulados </a:t>
                </a:r>
                <a:endParaRPr sz="1400"/>
              </a:p>
            </xdr:txBody>
          </xdr:sp>
        </xdr:grpSp>
      </xdr:grpSp>
    </xdr:grpSp>
    <xdr:clientData fLocksWithSheet="0"/>
  </xdr:oneCellAnchor>
  <xdr:oneCellAnchor>
    <xdr:from>
      <xdr:col>1</xdr:col>
      <xdr:colOff>2305050</xdr:colOff>
      <xdr:row>139</xdr:row>
      <xdr:rowOff>228600</xdr:rowOff>
    </xdr:from>
    <xdr:ext cx="4724400" cy="485775"/>
    <xdr:grpSp>
      <xdr:nvGrpSpPr>
        <xdr:cNvPr id="765" name="Shape 2">
          <a:extLst>
            <a:ext uri="{FF2B5EF4-FFF2-40B4-BE49-F238E27FC236}">
              <a16:creationId xmlns:a16="http://schemas.microsoft.com/office/drawing/2014/main" id="{00000000-0008-0000-0600-0000FD020000}"/>
            </a:ext>
          </a:extLst>
        </xdr:cNvPr>
        <xdr:cNvGrpSpPr/>
      </xdr:nvGrpSpPr>
      <xdr:grpSpPr>
        <a:xfrm>
          <a:off x="2619375" y="125606175"/>
          <a:ext cx="4724400" cy="485775"/>
          <a:chOff x="2983800" y="3537113"/>
          <a:chExt cx="4724400" cy="485775"/>
        </a:xfrm>
      </xdr:grpSpPr>
      <xdr:grpSp>
        <xdr:nvGrpSpPr>
          <xdr:cNvPr id="766" name="Shape 549">
            <a:extLst>
              <a:ext uri="{FF2B5EF4-FFF2-40B4-BE49-F238E27FC236}">
                <a16:creationId xmlns:a16="http://schemas.microsoft.com/office/drawing/2014/main" id="{00000000-0008-0000-0600-0000FE020000}"/>
              </a:ext>
            </a:extLst>
          </xdr:cNvPr>
          <xdr:cNvGrpSpPr/>
        </xdr:nvGrpSpPr>
        <xdr:grpSpPr>
          <a:xfrm>
            <a:off x="2983800" y="3537113"/>
            <a:ext cx="4724400" cy="485775"/>
            <a:chOff x="2983800" y="3537113"/>
            <a:chExt cx="4724400" cy="485775"/>
          </a:xfrm>
        </xdr:grpSpPr>
        <xdr:sp macro="" textlink="">
          <xdr:nvSpPr>
            <xdr:cNvPr id="767" name="Shape 4">
              <a:extLst>
                <a:ext uri="{FF2B5EF4-FFF2-40B4-BE49-F238E27FC236}">
                  <a16:creationId xmlns:a16="http://schemas.microsoft.com/office/drawing/2014/main" id="{00000000-0008-0000-0600-0000FF020000}"/>
                </a:ext>
              </a:extLst>
            </xdr:cNvPr>
            <xdr:cNvSpPr/>
          </xdr:nvSpPr>
          <xdr:spPr>
            <a:xfrm>
              <a:off x="2983800" y="3537113"/>
              <a:ext cx="47244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68" name="Shape 550">
              <a:extLst>
                <a:ext uri="{FF2B5EF4-FFF2-40B4-BE49-F238E27FC236}">
                  <a16:creationId xmlns:a16="http://schemas.microsoft.com/office/drawing/2014/main" id="{00000000-0008-0000-0600-000000030000}"/>
                </a:ext>
              </a:extLst>
            </xdr:cNvPr>
            <xdr:cNvGrpSpPr/>
          </xdr:nvGrpSpPr>
          <xdr:grpSpPr>
            <a:xfrm>
              <a:off x="2983800" y="3537113"/>
              <a:ext cx="4724400" cy="485775"/>
              <a:chOff x="17494139" y="25025075"/>
              <a:chExt cx="2301906" cy="493642"/>
            </a:xfrm>
          </xdr:grpSpPr>
          <xdr:sp macro="" textlink="">
            <xdr:nvSpPr>
              <xdr:cNvPr id="769" name="Shape 551">
                <a:extLst>
                  <a:ext uri="{FF2B5EF4-FFF2-40B4-BE49-F238E27FC236}">
                    <a16:creationId xmlns:a16="http://schemas.microsoft.com/office/drawing/2014/main" id="{00000000-0008-0000-0600-000001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70" name="Shape 552">
                <a:extLst>
                  <a:ext uri="{FF2B5EF4-FFF2-40B4-BE49-F238E27FC236}">
                    <a16:creationId xmlns:a16="http://schemas.microsoft.com/office/drawing/2014/main" id="{00000000-0008-0000-0600-000002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FNSC</a:t>
                </a:r>
                <a:r>
                  <a:rPr lang="en-US" sz="1100" b="0">
                    <a:solidFill>
                      <a:schemeClr val="dk1"/>
                    </a:solidFill>
                    <a:latin typeface="Calibri"/>
                    <a:ea typeface="Calibri"/>
                    <a:cs typeface="Calibri"/>
                    <a:sym typeface="Calibri"/>
                  </a:rPr>
                  <a:t>=</a:t>
                </a:r>
                <a:endParaRPr sz="1400"/>
              </a:p>
            </xdr:txBody>
          </xdr:sp>
          <xdr:sp macro="" textlink="">
            <xdr:nvSpPr>
              <xdr:cNvPr id="771" name="Shape 553">
                <a:extLst>
                  <a:ext uri="{FF2B5EF4-FFF2-40B4-BE49-F238E27FC236}">
                    <a16:creationId xmlns:a16="http://schemas.microsoft.com/office/drawing/2014/main" id="{00000000-0008-0000-0600-000003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_Cantidad de ferias nacionales de servicio al ciudadano asistidas_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ferias de servicio al ciudadano planeadas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2762250</xdr:colOff>
      <xdr:row>140</xdr:row>
      <xdr:rowOff>180975</xdr:rowOff>
    </xdr:from>
    <xdr:ext cx="3800475" cy="485775"/>
    <xdr:grpSp>
      <xdr:nvGrpSpPr>
        <xdr:cNvPr id="772" name="Shape 2">
          <a:extLst>
            <a:ext uri="{FF2B5EF4-FFF2-40B4-BE49-F238E27FC236}">
              <a16:creationId xmlns:a16="http://schemas.microsoft.com/office/drawing/2014/main" id="{00000000-0008-0000-0600-000004030000}"/>
            </a:ext>
          </a:extLst>
        </xdr:cNvPr>
        <xdr:cNvGrpSpPr/>
      </xdr:nvGrpSpPr>
      <xdr:grpSpPr>
        <a:xfrm>
          <a:off x="3076575" y="126482475"/>
          <a:ext cx="3800475" cy="485775"/>
          <a:chOff x="3445763" y="3537113"/>
          <a:chExt cx="3800475" cy="485775"/>
        </a:xfrm>
      </xdr:grpSpPr>
      <xdr:grpSp>
        <xdr:nvGrpSpPr>
          <xdr:cNvPr id="773" name="Shape 554">
            <a:extLst>
              <a:ext uri="{FF2B5EF4-FFF2-40B4-BE49-F238E27FC236}">
                <a16:creationId xmlns:a16="http://schemas.microsoft.com/office/drawing/2014/main" id="{00000000-0008-0000-0600-000005030000}"/>
              </a:ext>
            </a:extLst>
          </xdr:cNvPr>
          <xdr:cNvGrpSpPr/>
        </xdr:nvGrpSpPr>
        <xdr:grpSpPr>
          <a:xfrm>
            <a:off x="3445763" y="3537113"/>
            <a:ext cx="3800475" cy="485775"/>
            <a:chOff x="3445763" y="3537113"/>
            <a:chExt cx="3800475" cy="485775"/>
          </a:xfrm>
        </xdr:grpSpPr>
        <xdr:sp macro="" textlink="">
          <xdr:nvSpPr>
            <xdr:cNvPr id="774" name="Shape 4">
              <a:extLst>
                <a:ext uri="{FF2B5EF4-FFF2-40B4-BE49-F238E27FC236}">
                  <a16:creationId xmlns:a16="http://schemas.microsoft.com/office/drawing/2014/main" id="{00000000-0008-0000-0600-000006030000}"/>
                </a:ext>
              </a:extLst>
            </xdr:cNvPr>
            <xdr:cNvSpPr/>
          </xdr:nvSpPr>
          <xdr:spPr>
            <a:xfrm>
              <a:off x="3445763" y="3537113"/>
              <a:ext cx="38004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75" name="Shape 555">
              <a:extLst>
                <a:ext uri="{FF2B5EF4-FFF2-40B4-BE49-F238E27FC236}">
                  <a16:creationId xmlns:a16="http://schemas.microsoft.com/office/drawing/2014/main" id="{00000000-0008-0000-0600-000007030000}"/>
                </a:ext>
              </a:extLst>
            </xdr:cNvPr>
            <xdr:cNvGrpSpPr/>
          </xdr:nvGrpSpPr>
          <xdr:grpSpPr>
            <a:xfrm>
              <a:off x="3445763" y="3537113"/>
              <a:ext cx="3800475" cy="485775"/>
              <a:chOff x="17494139" y="25025075"/>
              <a:chExt cx="2301906" cy="493642"/>
            </a:xfrm>
          </xdr:grpSpPr>
          <xdr:sp macro="" textlink="">
            <xdr:nvSpPr>
              <xdr:cNvPr id="776" name="Shape 556">
                <a:extLst>
                  <a:ext uri="{FF2B5EF4-FFF2-40B4-BE49-F238E27FC236}">
                    <a16:creationId xmlns:a16="http://schemas.microsoft.com/office/drawing/2014/main" id="{00000000-0008-0000-0600-000008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77" name="Shape 557">
                <a:extLst>
                  <a:ext uri="{FF2B5EF4-FFF2-40B4-BE49-F238E27FC236}">
                    <a16:creationId xmlns:a16="http://schemas.microsoft.com/office/drawing/2014/main" id="{00000000-0008-0000-0600-000009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PPDI</a:t>
                </a:r>
                <a:r>
                  <a:rPr lang="en-US" sz="1100" b="0">
                    <a:solidFill>
                      <a:schemeClr val="dk1"/>
                    </a:solidFill>
                    <a:latin typeface="Calibri"/>
                    <a:ea typeface="Calibri"/>
                    <a:cs typeface="Calibri"/>
                    <a:sym typeface="Calibri"/>
                  </a:rPr>
                  <a:t>=</a:t>
                </a:r>
                <a:endParaRPr sz="1400"/>
              </a:p>
            </xdr:txBody>
          </xdr:sp>
          <xdr:sp macro="" textlink="">
            <xdr:nvSpPr>
              <xdr:cNvPr id="778" name="Shape 558">
                <a:extLst>
                  <a:ext uri="{FF2B5EF4-FFF2-40B4-BE49-F238E27FC236}">
                    <a16:creationId xmlns:a16="http://schemas.microsoft.com/office/drawing/2014/main" id="{00000000-0008-0000-0600-00000A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de politica de protección de datos desarrollada_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a:t>
                </a:r>
                <a:r>
                  <a:rPr lang="en-US" sz="1100" b="0" u="none">
                    <a:solidFill>
                      <a:schemeClr val="dk1"/>
                    </a:solidFill>
                    <a:latin typeface="Calibri"/>
                    <a:ea typeface="Calibri"/>
                    <a:cs typeface="Calibri"/>
                    <a:sym typeface="Calibri"/>
                  </a:rPr>
                  <a:t>politica de protección de datos </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2762250</xdr:colOff>
      <xdr:row>141</xdr:row>
      <xdr:rowOff>219075</xdr:rowOff>
    </xdr:from>
    <xdr:ext cx="3800475" cy="485775"/>
    <xdr:grpSp>
      <xdr:nvGrpSpPr>
        <xdr:cNvPr id="779" name="Shape 2">
          <a:extLst>
            <a:ext uri="{FF2B5EF4-FFF2-40B4-BE49-F238E27FC236}">
              <a16:creationId xmlns:a16="http://schemas.microsoft.com/office/drawing/2014/main" id="{00000000-0008-0000-0600-00000B030000}"/>
            </a:ext>
          </a:extLst>
        </xdr:cNvPr>
        <xdr:cNvGrpSpPr/>
      </xdr:nvGrpSpPr>
      <xdr:grpSpPr>
        <a:xfrm>
          <a:off x="3076575" y="127444500"/>
          <a:ext cx="3800475" cy="485775"/>
          <a:chOff x="3445763" y="3537113"/>
          <a:chExt cx="3800475" cy="485775"/>
        </a:xfrm>
      </xdr:grpSpPr>
      <xdr:grpSp>
        <xdr:nvGrpSpPr>
          <xdr:cNvPr id="780" name="Shape 559">
            <a:extLst>
              <a:ext uri="{FF2B5EF4-FFF2-40B4-BE49-F238E27FC236}">
                <a16:creationId xmlns:a16="http://schemas.microsoft.com/office/drawing/2014/main" id="{00000000-0008-0000-0600-00000C030000}"/>
              </a:ext>
            </a:extLst>
          </xdr:cNvPr>
          <xdr:cNvGrpSpPr/>
        </xdr:nvGrpSpPr>
        <xdr:grpSpPr>
          <a:xfrm>
            <a:off x="3445763" y="3537113"/>
            <a:ext cx="3800475" cy="485775"/>
            <a:chOff x="3445763" y="3537113"/>
            <a:chExt cx="3800475" cy="485775"/>
          </a:xfrm>
        </xdr:grpSpPr>
        <xdr:sp macro="" textlink="">
          <xdr:nvSpPr>
            <xdr:cNvPr id="781" name="Shape 4">
              <a:extLst>
                <a:ext uri="{FF2B5EF4-FFF2-40B4-BE49-F238E27FC236}">
                  <a16:creationId xmlns:a16="http://schemas.microsoft.com/office/drawing/2014/main" id="{00000000-0008-0000-0600-00000D030000}"/>
                </a:ext>
              </a:extLst>
            </xdr:cNvPr>
            <xdr:cNvSpPr/>
          </xdr:nvSpPr>
          <xdr:spPr>
            <a:xfrm>
              <a:off x="3445763" y="3537113"/>
              <a:ext cx="38004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82" name="Shape 560">
              <a:extLst>
                <a:ext uri="{FF2B5EF4-FFF2-40B4-BE49-F238E27FC236}">
                  <a16:creationId xmlns:a16="http://schemas.microsoft.com/office/drawing/2014/main" id="{00000000-0008-0000-0600-00000E030000}"/>
                </a:ext>
              </a:extLst>
            </xdr:cNvPr>
            <xdr:cNvGrpSpPr/>
          </xdr:nvGrpSpPr>
          <xdr:grpSpPr>
            <a:xfrm>
              <a:off x="3445763" y="3537113"/>
              <a:ext cx="3800475" cy="485775"/>
              <a:chOff x="17494139" y="25025075"/>
              <a:chExt cx="2301906" cy="493642"/>
            </a:xfrm>
          </xdr:grpSpPr>
          <xdr:sp macro="" textlink="">
            <xdr:nvSpPr>
              <xdr:cNvPr id="783" name="Shape 561">
                <a:extLst>
                  <a:ext uri="{FF2B5EF4-FFF2-40B4-BE49-F238E27FC236}">
                    <a16:creationId xmlns:a16="http://schemas.microsoft.com/office/drawing/2014/main" id="{00000000-0008-0000-0600-00000F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84" name="Shape 562">
                <a:extLst>
                  <a:ext uri="{FF2B5EF4-FFF2-40B4-BE49-F238E27FC236}">
                    <a16:creationId xmlns:a16="http://schemas.microsoft.com/office/drawing/2014/main" id="{00000000-0008-0000-0600-000010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AAGI</a:t>
                </a:r>
                <a:r>
                  <a:rPr lang="en-US" sz="1100" b="0">
                    <a:solidFill>
                      <a:schemeClr val="dk1"/>
                    </a:solidFill>
                    <a:latin typeface="Calibri"/>
                    <a:ea typeface="Calibri"/>
                    <a:cs typeface="Calibri"/>
                    <a:sym typeface="Calibri"/>
                  </a:rPr>
                  <a:t>=</a:t>
                </a:r>
                <a:endParaRPr sz="1400"/>
              </a:p>
            </xdr:txBody>
          </xdr:sp>
          <xdr:sp macro="" textlink="">
            <xdr:nvSpPr>
              <xdr:cNvPr id="785" name="Shape 563">
                <a:extLst>
                  <a:ext uri="{FF2B5EF4-FFF2-40B4-BE49-F238E27FC236}">
                    <a16:creationId xmlns:a16="http://schemas.microsoft.com/office/drawing/2014/main" id="{00000000-0008-0000-0600-000011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instrumentos de gestión desarrollados_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instrumentos de gestión planeados</a:t>
                </a:r>
                <a:r>
                  <a:rPr lang="en-US" sz="1100" b="0" u="none">
                    <a:solidFill>
                      <a:schemeClr val="dk1"/>
                    </a:solidFill>
                    <a:latin typeface="Calibri"/>
                    <a:ea typeface="Calibri"/>
                    <a:cs typeface="Calibri"/>
                    <a:sym typeface="Calibri"/>
                  </a:rPr>
                  <a:t> </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2619375</xdr:colOff>
      <xdr:row>142</xdr:row>
      <xdr:rowOff>171450</xdr:rowOff>
    </xdr:from>
    <xdr:ext cx="4095750" cy="485775"/>
    <xdr:grpSp>
      <xdr:nvGrpSpPr>
        <xdr:cNvPr id="786" name="Shape 2">
          <a:extLst>
            <a:ext uri="{FF2B5EF4-FFF2-40B4-BE49-F238E27FC236}">
              <a16:creationId xmlns:a16="http://schemas.microsoft.com/office/drawing/2014/main" id="{00000000-0008-0000-0600-000012030000}"/>
            </a:ext>
          </a:extLst>
        </xdr:cNvPr>
        <xdr:cNvGrpSpPr/>
      </xdr:nvGrpSpPr>
      <xdr:grpSpPr>
        <a:xfrm>
          <a:off x="2933700" y="128320800"/>
          <a:ext cx="4095750" cy="485775"/>
          <a:chOff x="3298125" y="3537113"/>
          <a:chExt cx="4095750" cy="485775"/>
        </a:xfrm>
      </xdr:grpSpPr>
      <xdr:grpSp>
        <xdr:nvGrpSpPr>
          <xdr:cNvPr id="787" name="Shape 564">
            <a:extLst>
              <a:ext uri="{FF2B5EF4-FFF2-40B4-BE49-F238E27FC236}">
                <a16:creationId xmlns:a16="http://schemas.microsoft.com/office/drawing/2014/main" id="{00000000-0008-0000-0600-000013030000}"/>
              </a:ext>
            </a:extLst>
          </xdr:cNvPr>
          <xdr:cNvGrpSpPr/>
        </xdr:nvGrpSpPr>
        <xdr:grpSpPr>
          <a:xfrm>
            <a:off x="3298125" y="3537113"/>
            <a:ext cx="4095750" cy="485775"/>
            <a:chOff x="3298125" y="3537113"/>
            <a:chExt cx="4095750" cy="485775"/>
          </a:xfrm>
        </xdr:grpSpPr>
        <xdr:sp macro="" textlink="">
          <xdr:nvSpPr>
            <xdr:cNvPr id="788" name="Shape 4">
              <a:extLst>
                <a:ext uri="{FF2B5EF4-FFF2-40B4-BE49-F238E27FC236}">
                  <a16:creationId xmlns:a16="http://schemas.microsoft.com/office/drawing/2014/main" id="{00000000-0008-0000-0600-000014030000}"/>
                </a:ext>
              </a:extLst>
            </xdr:cNvPr>
            <xdr:cNvSpPr/>
          </xdr:nvSpPr>
          <xdr:spPr>
            <a:xfrm>
              <a:off x="3298125" y="3537113"/>
              <a:ext cx="40957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89" name="Shape 565">
              <a:extLst>
                <a:ext uri="{FF2B5EF4-FFF2-40B4-BE49-F238E27FC236}">
                  <a16:creationId xmlns:a16="http://schemas.microsoft.com/office/drawing/2014/main" id="{00000000-0008-0000-0600-000015030000}"/>
                </a:ext>
              </a:extLst>
            </xdr:cNvPr>
            <xdr:cNvGrpSpPr/>
          </xdr:nvGrpSpPr>
          <xdr:grpSpPr>
            <a:xfrm>
              <a:off x="3298125" y="3537113"/>
              <a:ext cx="4095750" cy="485775"/>
              <a:chOff x="17494139" y="25025075"/>
              <a:chExt cx="2301906" cy="493642"/>
            </a:xfrm>
          </xdr:grpSpPr>
          <xdr:sp macro="" textlink="">
            <xdr:nvSpPr>
              <xdr:cNvPr id="790" name="Shape 566">
                <a:extLst>
                  <a:ext uri="{FF2B5EF4-FFF2-40B4-BE49-F238E27FC236}">
                    <a16:creationId xmlns:a16="http://schemas.microsoft.com/office/drawing/2014/main" id="{00000000-0008-0000-0600-000016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91" name="Shape 567">
                <a:extLst>
                  <a:ext uri="{FF2B5EF4-FFF2-40B4-BE49-F238E27FC236}">
                    <a16:creationId xmlns:a16="http://schemas.microsoft.com/office/drawing/2014/main" id="{00000000-0008-0000-0600-000017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CEGA</a:t>
                </a:r>
                <a:r>
                  <a:rPr lang="en-US" sz="1100" b="0">
                    <a:solidFill>
                      <a:schemeClr val="dk1"/>
                    </a:solidFill>
                    <a:latin typeface="Calibri"/>
                    <a:ea typeface="Calibri"/>
                    <a:cs typeface="Calibri"/>
                    <a:sym typeface="Calibri"/>
                  </a:rPr>
                  <a:t>=</a:t>
                </a:r>
                <a:endParaRPr sz="1400"/>
              </a:p>
            </xdr:txBody>
          </xdr:sp>
          <xdr:sp macro="" textlink="">
            <xdr:nvSpPr>
              <xdr:cNvPr id="792" name="Shape 568">
                <a:extLst>
                  <a:ext uri="{FF2B5EF4-FFF2-40B4-BE49-F238E27FC236}">
                    <a16:creationId xmlns:a16="http://schemas.microsoft.com/office/drawing/2014/main" id="{00000000-0008-0000-0600-000018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codigo de estica y buen gobierno desarrollado_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codigo de estica y buen gobierno </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2590800</xdr:colOff>
      <xdr:row>143</xdr:row>
      <xdr:rowOff>200025</xdr:rowOff>
    </xdr:from>
    <xdr:ext cx="4143375" cy="485775"/>
    <xdr:grpSp>
      <xdr:nvGrpSpPr>
        <xdr:cNvPr id="793" name="Shape 2">
          <a:extLst>
            <a:ext uri="{FF2B5EF4-FFF2-40B4-BE49-F238E27FC236}">
              <a16:creationId xmlns:a16="http://schemas.microsoft.com/office/drawing/2014/main" id="{00000000-0008-0000-0600-000019030000}"/>
            </a:ext>
          </a:extLst>
        </xdr:cNvPr>
        <xdr:cNvGrpSpPr/>
      </xdr:nvGrpSpPr>
      <xdr:grpSpPr>
        <a:xfrm>
          <a:off x="2905125" y="129273300"/>
          <a:ext cx="4143375" cy="485775"/>
          <a:chOff x="3274313" y="3537113"/>
          <a:chExt cx="4143375" cy="485775"/>
        </a:xfrm>
      </xdr:grpSpPr>
      <xdr:grpSp>
        <xdr:nvGrpSpPr>
          <xdr:cNvPr id="794" name="Shape 569">
            <a:extLst>
              <a:ext uri="{FF2B5EF4-FFF2-40B4-BE49-F238E27FC236}">
                <a16:creationId xmlns:a16="http://schemas.microsoft.com/office/drawing/2014/main" id="{00000000-0008-0000-0600-00001A030000}"/>
              </a:ext>
            </a:extLst>
          </xdr:cNvPr>
          <xdr:cNvGrpSpPr/>
        </xdr:nvGrpSpPr>
        <xdr:grpSpPr>
          <a:xfrm>
            <a:off x="3274313" y="3537113"/>
            <a:ext cx="4143375" cy="485775"/>
            <a:chOff x="3274313" y="3537113"/>
            <a:chExt cx="4143375" cy="485775"/>
          </a:xfrm>
        </xdr:grpSpPr>
        <xdr:sp macro="" textlink="">
          <xdr:nvSpPr>
            <xdr:cNvPr id="795" name="Shape 4">
              <a:extLst>
                <a:ext uri="{FF2B5EF4-FFF2-40B4-BE49-F238E27FC236}">
                  <a16:creationId xmlns:a16="http://schemas.microsoft.com/office/drawing/2014/main" id="{00000000-0008-0000-0600-00001B030000}"/>
                </a:ext>
              </a:extLst>
            </xdr:cNvPr>
            <xdr:cNvSpPr/>
          </xdr:nvSpPr>
          <xdr:spPr>
            <a:xfrm>
              <a:off x="3274313" y="3537113"/>
              <a:ext cx="41433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96" name="Shape 570">
              <a:extLst>
                <a:ext uri="{FF2B5EF4-FFF2-40B4-BE49-F238E27FC236}">
                  <a16:creationId xmlns:a16="http://schemas.microsoft.com/office/drawing/2014/main" id="{00000000-0008-0000-0600-00001C030000}"/>
                </a:ext>
              </a:extLst>
            </xdr:cNvPr>
            <xdr:cNvGrpSpPr/>
          </xdr:nvGrpSpPr>
          <xdr:grpSpPr>
            <a:xfrm>
              <a:off x="3274313" y="3537113"/>
              <a:ext cx="4143375" cy="485775"/>
              <a:chOff x="17494139" y="25025075"/>
              <a:chExt cx="2301906" cy="493642"/>
            </a:xfrm>
          </xdr:grpSpPr>
          <xdr:sp macro="" textlink="">
            <xdr:nvSpPr>
              <xdr:cNvPr id="797" name="Shape 571">
                <a:extLst>
                  <a:ext uri="{FF2B5EF4-FFF2-40B4-BE49-F238E27FC236}">
                    <a16:creationId xmlns:a16="http://schemas.microsoft.com/office/drawing/2014/main" id="{00000000-0008-0000-0600-00001D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98" name="Shape 572">
                <a:extLst>
                  <a:ext uri="{FF2B5EF4-FFF2-40B4-BE49-F238E27FC236}">
                    <a16:creationId xmlns:a16="http://schemas.microsoft.com/office/drawing/2014/main" id="{00000000-0008-0000-0600-00001E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ICSE</a:t>
                </a:r>
                <a:r>
                  <a:rPr lang="en-US" sz="1100" b="0">
                    <a:solidFill>
                      <a:schemeClr val="dk1"/>
                    </a:solidFill>
                    <a:latin typeface="Calibri"/>
                    <a:ea typeface="Calibri"/>
                    <a:cs typeface="Calibri"/>
                    <a:sym typeface="Calibri"/>
                  </a:rPr>
                  <a:t>=</a:t>
                </a:r>
                <a:endParaRPr sz="1400"/>
              </a:p>
            </xdr:txBody>
          </xdr:sp>
          <xdr:sp macro="" textlink="">
            <xdr:nvSpPr>
              <xdr:cNvPr id="799" name="Shape 573">
                <a:extLst>
                  <a:ext uri="{FF2B5EF4-FFF2-40B4-BE49-F238E27FC236}">
                    <a16:creationId xmlns:a16="http://schemas.microsoft.com/office/drawing/2014/main" id="{00000000-0008-0000-0600-00001F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____ Informes de campañas de socialización elaborados__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Informes de campañas de socialización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2752725</xdr:colOff>
      <xdr:row>144</xdr:row>
      <xdr:rowOff>190500</xdr:rowOff>
    </xdr:from>
    <xdr:ext cx="3829050" cy="485775"/>
    <xdr:grpSp>
      <xdr:nvGrpSpPr>
        <xdr:cNvPr id="800" name="Shape 2">
          <a:extLst>
            <a:ext uri="{FF2B5EF4-FFF2-40B4-BE49-F238E27FC236}">
              <a16:creationId xmlns:a16="http://schemas.microsoft.com/office/drawing/2014/main" id="{00000000-0008-0000-0600-000020030000}"/>
            </a:ext>
          </a:extLst>
        </xdr:cNvPr>
        <xdr:cNvGrpSpPr/>
      </xdr:nvGrpSpPr>
      <xdr:grpSpPr>
        <a:xfrm>
          <a:off x="3067050" y="130187700"/>
          <a:ext cx="3829050" cy="485775"/>
          <a:chOff x="3431475" y="3537113"/>
          <a:chExt cx="3829050" cy="485775"/>
        </a:xfrm>
      </xdr:grpSpPr>
      <xdr:grpSp>
        <xdr:nvGrpSpPr>
          <xdr:cNvPr id="801" name="Shape 574">
            <a:extLst>
              <a:ext uri="{FF2B5EF4-FFF2-40B4-BE49-F238E27FC236}">
                <a16:creationId xmlns:a16="http://schemas.microsoft.com/office/drawing/2014/main" id="{00000000-0008-0000-0600-000021030000}"/>
              </a:ext>
            </a:extLst>
          </xdr:cNvPr>
          <xdr:cNvGrpSpPr/>
        </xdr:nvGrpSpPr>
        <xdr:grpSpPr>
          <a:xfrm>
            <a:off x="3431475" y="3537113"/>
            <a:ext cx="3829050" cy="485775"/>
            <a:chOff x="3431475" y="3537113"/>
            <a:chExt cx="3829050" cy="485775"/>
          </a:xfrm>
        </xdr:grpSpPr>
        <xdr:sp macro="" textlink="">
          <xdr:nvSpPr>
            <xdr:cNvPr id="802" name="Shape 4">
              <a:extLst>
                <a:ext uri="{FF2B5EF4-FFF2-40B4-BE49-F238E27FC236}">
                  <a16:creationId xmlns:a16="http://schemas.microsoft.com/office/drawing/2014/main" id="{00000000-0008-0000-0600-000022030000}"/>
                </a:ext>
              </a:extLst>
            </xdr:cNvPr>
            <xdr:cNvSpPr/>
          </xdr:nvSpPr>
          <xdr:spPr>
            <a:xfrm>
              <a:off x="3431475" y="3537113"/>
              <a:ext cx="38290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03" name="Shape 575">
              <a:extLst>
                <a:ext uri="{FF2B5EF4-FFF2-40B4-BE49-F238E27FC236}">
                  <a16:creationId xmlns:a16="http://schemas.microsoft.com/office/drawing/2014/main" id="{00000000-0008-0000-0600-000023030000}"/>
                </a:ext>
              </a:extLst>
            </xdr:cNvPr>
            <xdr:cNvGrpSpPr/>
          </xdr:nvGrpSpPr>
          <xdr:grpSpPr>
            <a:xfrm>
              <a:off x="3431475" y="3537113"/>
              <a:ext cx="3829050" cy="485775"/>
              <a:chOff x="17494139" y="25025075"/>
              <a:chExt cx="2301906" cy="493642"/>
            </a:xfrm>
          </xdr:grpSpPr>
          <xdr:sp macro="" textlink="">
            <xdr:nvSpPr>
              <xdr:cNvPr id="804" name="Shape 576">
                <a:extLst>
                  <a:ext uri="{FF2B5EF4-FFF2-40B4-BE49-F238E27FC236}">
                    <a16:creationId xmlns:a16="http://schemas.microsoft.com/office/drawing/2014/main" id="{00000000-0008-0000-0600-000024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05" name="Shape 577">
                <a:extLst>
                  <a:ext uri="{FF2B5EF4-FFF2-40B4-BE49-F238E27FC236}">
                    <a16:creationId xmlns:a16="http://schemas.microsoft.com/office/drawing/2014/main" id="{00000000-0008-0000-0600-000025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ECOF16</a:t>
                </a:r>
                <a:r>
                  <a:rPr lang="en-US" sz="1100" b="0">
                    <a:solidFill>
                      <a:schemeClr val="dk1"/>
                    </a:solidFill>
                    <a:latin typeface="Calibri"/>
                    <a:ea typeface="Calibri"/>
                    <a:cs typeface="Calibri"/>
                    <a:sym typeface="Calibri"/>
                  </a:rPr>
                  <a:t>=</a:t>
                </a:r>
                <a:endParaRPr sz="1400"/>
              </a:p>
            </xdr:txBody>
          </xdr:sp>
          <xdr:sp macro="" textlink="">
            <xdr:nvSpPr>
              <xdr:cNvPr id="806" name="Shape 578">
                <a:extLst>
                  <a:ext uri="{FF2B5EF4-FFF2-40B4-BE49-F238E27FC236}">
                    <a16:creationId xmlns:a16="http://schemas.microsoft.com/office/drawing/2014/main" id="{00000000-0008-0000-0600-000026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____ Cantidad de expedientes organizados__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expediemtes organizados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2590800</xdr:colOff>
      <xdr:row>145</xdr:row>
      <xdr:rowOff>247650</xdr:rowOff>
    </xdr:from>
    <xdr:ext cx="4143375" cy="485775"/>
    <xdr:grpSp>
      <xdr:nvGrpSpPr>
        <xdr:cNvPr id="807" name="Shape 2">
          <a:extLst>
            <a:ext uri="{FF2B5EF4-FFF2-40B4-BE49-F238E27FC236}">
              <a16:creationId xmlns:a16="http://schemas.microsoft.com/office/drawing/2014/main" id="{00000000-0008-0000-0600-000027030000}"/>
            </a:ext>
          </a:extLst>
        </xdr:cNvPr>
        <xdr:cNvGrpSpPr/>
      </xdr:nvGrpSpPr>
      <xdr:grpSpPr>
        <a:xfrm>
          <a:off x="2905125" y="131168775"/>
          <a:ext cx="4143375" cy="485775"/>
          <a:chOff x="3274313" y="3537113"/>
          <a:chExt cx="4143375" cy="485775"/>
        </a:xfrm>
      </xdr:grpSpPr>
      <xdr:grpSp>
        <xdr:nvGrpSpPr>
          <xdr:cNvPr id="808" name="Shape 579">
            <a:extLst>
              <a:ext uri="{FF2B5EF4-FFF2-40B4-BE49-F238E27FC236}">
                <a16:creationId xmlns:a16="http://schemas.microsoft.com/office/drawing/2014/main" id="{00000000-0008-0000-0600-000028030000}"/>
              </a:ext>
            </a:extLst>
          </xdr:cNvPr>
          <xdr:cNvGrpSpPr/>
        </xdr:nvGrpSpPr>
        <xdr:grpSpPr>
          <a:xfrm>
            <a:off x="3274313" y="3537113"/>
            <a:ext cx="4143375" cy="485775"/>
            <a:chOff x="3274313" y="3537113"/>
            <a:chExt cx="4143375" cy="485775"/>
          </a:xfrm>
        </xdr:grpSpPr>
        <xdr:sp macro="" textlink="">
          <xdr:nvSpPr>
            <xdr:cNvPr id="809" name="Shape 4">
              <a:extLst>
                <a:ext uri="{FF2B5EF4-FFF2-40B4-BE49-F238E27FC236}">
                  <a16:creationId xmlns:a16="http://schemas.microsoft.com/office/drawing/2014/main" id="{00000000-0008-0000-0600-000029030000}"/>
                </a:ext>
              </a:extLst>
            </xdr:cNvPr>
            <xdr:cNvSpPr/>
          </xdr:nvSpPr>
          <xdr:spPr>
            <a:xfrm>
              <a:off x="3274313" y="3537113"/>
              <a:ext cx="41433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10" name="Shape 580">
              <a:extLst>
                <a:ext uri="{FF2B5EF4-FFF2-40B4-BE49-F238E27FC236}">
                  <a16:creationId xmlns:a16="http://schemas.microsoft.com/office/drawing/2014/main" id="{00000000-0008-0000-0600-00002A030000}"/>
                </a:ext>
              </a:extLst>
            </xdr:cNvPr>
            <xdr:cNvGrpSpPr/>
          </xdr:nvGrpSpPr>
          <xdr:grpSpPr>
            <a:xfrm>
              <a:off x="3274313" y="3537113"/>
              <a:ext cx="4143375" cy="485775"/>
              <a:chOff x="17494139" y="25025075"/>
              <a:chExt cx="2301906" cy="493642"/>
            </a:xfrm>
          </xdr:grpSpPr>
          <xdr:sp macro="" textlink="">
            <xdr:nvSpPr>
              <xdr:cNvPr id="811" name="Shape 581">
                <a:extLst>
                  <a:ext uri="{FF2B5EF4-FFF2-40B4-BE49-F238E27FC236}">
                    <a16:creationId xmlns:a16="http://schemas.microsoft.com/office/drawing/2014/main" id="{00000000-0008-0000-0600-00002B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12" name="Shape 582">
                <a:extLst>
                  <a:ext uri="{FF2B5EF4-FFF2-40B4-BE49-F238E27FC236}">
                    <a16:creationId xmlns:a16="http://schemas.microsoft.com/office/drawing/2014/main" id="{00000000-0008-0000-0600-00002C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ECOF15</a:t>
                </a:r>
                <a:r>
                  <a:rPr lang="en-US" sz="1100" b="0">
                    <a:solidFill>
                      <a:schemeClr val="dk1"/>
                    </a:solidFill>
                    <a:latin typeface="Calibri"/>
                    <a:ea typeface="Calibri"/>
                    <a:cs typeface="Calibri"/>
                    <a:sym typeface="Calibri"/>
                  </a:rPr>
                  <a:t>=</a:t>
                </a:r>
                <a:endParaRPr sz="1400"/>
              </a:p>
            </xdr:txBody>
          </xdr:sp>
          <xdr:sp macro="" textlink="">
            <xdr:nvSpPr>
              <xdr:cNvPr id="813" name="Shape 583">
                <a:extLst>
                  <a:ext uri="{FF2B5EF4-FFF2-40B4-BE49-F238E27FC236}">
                    <a16:creationId xmlns:a16="http://schemas.microsoft.com/office/drawing/2014/main" id="{00000000-0008-0000-0600-00002D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Cantidad de expedientes organizados fisicamente__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expediemtes organizados fisicamente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2562225</xdr:colOff>
      <xdr:row>146</xdr:row>
      <xdr:rowOff>228600</xdr:rowOff>
    </xdr:from>
    <xdr:ext cx="4210050" cy="485775"/>
    <xdr:grpSp>
      <xdr:nvGrpSpPr>
        <xdr:cNvPr id="814" name="Shape 2">
          <a:extLst>
            <a:ext uri="{FF2B5EF4-FFF2-40B4-BE49-F238E27FC236}">
              <a16:creationId xmlns:a16="http://schemas.microsoft.com/office/drawing/2014/main" id="{00000000-0008-0000-0600-00002E030000}"/>
            </a:ext>
          </a:extLst>
        </xdr:cNvPr>
        <xdr:cNvGrpSpPr/>
      </xdr:nvGrpSpPr>
      <xdr:grpSpPr>
        <a:xfrm>
          <a:off x="2876550" y="132073650"/>
          <a:ext cx="4210050" cy="485775"/>
          <a:chOff x="3240975" y="3537113"/>
          <a:chExt cx="4210050" cy="485775"/>
        </a:xfrm>
      </xdr:grpSpPr>
      <xdr:grpSp>
        <xdr:nvGrpSpPr>
          <xdr:cNvPr id="815" name="Shape 584">
            <a:extLst>
              <a:ext uri="{FF2B5EF4-FFF2-40B4-BE49-F238E27FC236}">
                <a16:creationId xmlns:a16="http://schemas.microsoft.com/office/drawing/2014/main" id="{00000000-0008-0000-0600-00002F030000}"/>
              </a:ext>
            </a:extLst>
          </xdr:cNvPr>
          <xdr:cNvGrpSpPr/>
        </xdr:nvGrpSpPr>
        <xdr:grpSpPr>
          <a:xfrm>
            <a:off x="3240975" y="3537113"/>
            <a:ext cx="4210050" cy="485775"/>
            <a:chOff x="3240975" y="3537113"/>
            <a:chExt cx="4210050" cy="485775"/>
          </a:xfrm>
        </xdr:grpSpPr>
        <xdr:sp macro="" textlink="">
          <xdr:nvSpPr>
            <xdr:cNvPr id="816" name="Shape 4">
              <a:extLst>
                <a:ext uri="{FF2B5EF4-FFF2-40B4-BE49-F238E27FC236}">
                  <a16:creationId xmlns:a16="http://schemas.microsoft.com/office/drawing/2014/main" id="{00000000-0008-0000-0600-000030030000}"/>
                </a:ext>
              </a:extLst>
            </xdr:cNvPr>
            <xdr:cNvSpPr/>
          </xdr:nvSpPr>
          <xdr:spPr>
            <a:xfrm>
              <a:off x="3240975" y="3537113"/>
              <a:ext cx="42100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17" name="Shape 585">
              <a:extLst>
                <a:ext uri="{FF2B5EF4-FFF2-40B4-BE49-F238E27FC236}">
                  <a16:creationId xmlns:a16="http://schemas.microsoft.com/office/drawing/2014/main" id="{00000000-0008-0000-0600-000031030000}"/>
                </a:ext>
              </a:extLst>
            </xdr:cNvPr>
            <xdr:cNvGrpSpPr/>
          </xdr:nvGrpSpPr>
          <xdr:grpSpPr>
            <a:xfrm>
              <a:off x="3240975" y="3537113"/>
              <a:ext cx="4210050" cy="485775"/>
              <a:chOff x="17494139" y="25025075"/>
              <a:chExt cx="2301906" cy="493642"/>
            </a:xfrm>
          </xdr:grpSpPr>
          <xdr:sp macro="" textlink="">
            <xdr:nvSpPr>
              <xdr:cNvPr id="818" name="Shape 586">
                <a:extLst>
                  <a:ext uri="{FF2B5EF4-FFF2-40B4-BE49-F238E27FC236}">
                    <a16:creationId xmlns:a16="http://schemas.microsoft.com/office/drawing/2014/main" id="{00000000-0008-0000-0600-000032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19" name="Shape 587">
                <a:extLst>
                  <a:ext uri="{FF2B5EF4-FFF2-40B4-BE49-F238E27FC236}">
                    <a16:creationId xmlns:a16="http://schemas.microsoft.com/office/drawing/2014/main" id="{00000000-0008-0000-0600-000033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ECOD16</a:t>
                </a:r>
                <a:r>
                  <a:rPr lang="en-US" sz="1100" b="0">
                    <a:solidFill>
                      <a:schemeClr val="dk1"/>
                    </a:solidFill>
                    <a:latin typeface="Calibri"/>
                    <a:ea typeface="Calibri"/>
                    <a:cs typeface="Calibri"/>
                    <a:sym typeface="Calibri"/>
                  </a:rPr>
                  <a:t>=</a:t>
                </a:r>
                <a:endParaRPr sz="1400"/>
              </a:p>
            </xdr:txBody>
          </xdr:sp>
          <xdr:sp macro="" textlink="">
            <xdr:nvSpPr>
              <xdr:cNvPr id="820" name="Shape 588">
                <a:extLst>
                  <a:ext uri="{FF2B5EF4-FFF2-40B4-BE49-F238E27FC236}">
                    <a16:creationId xmlns:a16="http://schemas.microsoft.com/office/drawing/2014/main" id="{00000000-0008-0000-0600-000034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 Cantidad de expedientes organizados digitales__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expediemtes organizados digitales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2590800</xdr:colOff>
      <xdr:row>147</xdr:row>
      <xdr:rowOff>238125</xdr:rowOff>
    </xdr:from>
    <xdr:ext cx="4143375" cy="485775"/>
    <xdr:grpSp>
      <xdr:nvGrpSpPr>
        <xdr:cNvPr id="821" name="Shape 2">
          <a:extLst>
            <a:ext uri="{FF2B5EF4-FFF2-40B4-BE49-F238E27FC236}">
              <a16:creationId xmlns:a16="http://schemas.microsoft.com/office/drawing/2014/main" id="{00000000-0008-0000-0600-000035030000}"/>
            </a:ext>
          </a:extLst>
        </xdr:cNvPr>
        <xdr:cNvGrpSpPr/>
      </xdr:nvGrpSpPr>
      <xdr:grpSpPr>
        <a:xfrm>
          <a:off x="2905125" y="133007100"/>
          <a:ext cx="4143375" cy="485775"/>
          <a:chOff x="3274313" y="3537113"/>
          <a:chExt cx="4143375" cy="485775"/>
        </a:xfrm>
      </xdr:grpSpPr>
      <xdr:grpSp>
        <xdr:nvGrpSpPr>
          <xdr:cNvPr id="822" name="Shape 589">
            <a:extLst>
              <a:ext uri="{FF2B5EF4-FFF2-40B4-BE49-F238E27FC236}">
                <a16:creationId xmlns:a16="http://schemas.microsoft.com/office/drawing/2014/main" id="{00000000-0008-0000-0600-000036030000}"/>
              </a:ext>
            </a:extLst>
          </xdr:cNvPr>
          <xdr:cNvGrpSpPr/>
        </xdr:nvGrpSpPr>
        <xdr:grpSpPr>
          <a:xfrm>
            <a:off x="3274313" y="3537113"/>
            <a:ext cx="4143375" cy="485775"/>
            <a:chOff x="3274313" y="3537113"/>
            <a:chExt cx="4143375" cy="485775"/>
          </a:xfrm>
        </xdr:grpSpPr>
        <xdr:sp macro="" textlink="">
          <xdr:nvSpPr>
            <xdr:cNvPr id="823" name="Shape 4">
              <a:extLst>
                <a:ext uri="{FF2B5EF4-FFF2-40B4-BE49-F238E27FC236}">
                  <a16:creationId xmlns:a16="http://schemas.microsoft.com/office/drawing/2014/main" id="{00000000-0008-0000-0600-000037030000}"/>
                </a:ext>
              </a:extLst>
            </xdr:cNvPr>
            <xdr:cNvSpPr/>
          </xdr:nvSpPr>
          <xdr:spPr>
            <a:xfrm>
              <a:off x="3274313" y="3537113"/>
              <a:ext cx="41433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24" name="Shape 590">
              <a:extLst>
                <a:ext uri="{FF2B5EF4-FFF2-40B4-BE49-F238E27FC236}">
                  <a16:creationId xmlns:a16="http://schemas.microsoft.com/office/drawing/2014/main" id="{00000000-0008-0000-0600-000038030000}"/>
                </a:ext>
              </a:extLst>
            </xdr:cNvPr>
            <xdr:cNvGrpSpPr/>
          </xdr:nvGrpSpPr>
          <xdr:grpSpPr>
            <a:xfrm>
              <a:off x="3274313" y="3537113"/>
              <a:ext cx="4143375" cy="485775"/>
              <a:chOff x="17494139" y="25025075"/>
              <a:chExt cx="2301906" cy="493642"/>
            </a:xfrm>
          </xdr:grpSpPr>
          <xdr:sp macro="" textlink="">
            <xdr:nvSpPr>
              <xdr:cNvPr id="825" name="Shape 591">
                <a:extLst>
                  <a:ext uri="{FF2B5EF4-FFF2-40B4-BE49-F238E27FC236}">
                    <a16:creationId xmlns:a16="http://schemas.microsoft.com/office/drawing/2014/main" id="{00000000-0008-0000-0600-000039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26" name="Shape 592">
                <a:extLst>
                  <a:ext uri="{FF2B5EF4-FFF2-40B4-BE49-F238E27FC236}">
                    <a16:creationId xmlns:a16="http://schemas.microsoft.com/office/drawing/2014/main" id="{00000000-0008-0000-0600-00003A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ECOD15</a:t>
                </a:r>
                <a:r>
                  <a:rPr lang="en-US" sz="1100" b="0">
                    <a:solidFill>
                      <a:schemeClr val="dk1"/>
                    </a:solidFill>
                    <a:latin typeface="Calibri"/>
                    <a:ea typeface="Calibri"/>
                    <a:cs typeface="Calibri"/>
                    <a:sym typeface="Calibri"/>
                  </a:rPr>
                  <a:t>=</a:t>
                </a:r>
                <a:endParaRPr sz="1400"/>
              </a:p>
            </xdr:txBody>
          </xdr:sp>
          <xdr:sp macro="" textlink="">
            <xdr:nvSpPr>
              <xdr:cNvPr id="827" name="Shape 593">
                <a:extLst>
                  <a:ext uri="{FF2B5EF4-FFF2-40B4-BE49-F238E27FC236}">
                    <a16:creationId xmlns:a16="http://schemas.microsoft.com/office/drawing/2014/main" id="{00000000-0008-0000-0600-00003B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 Cantidad de expedientes organizados digitales__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expediemtes organizados digitales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2924175</xdr:colOff>
      <xdr:row>148</xdr:row>
      <xdr:rowOff>190500</xdr:rowOff>
    </xdr:from>
    <xdr:ext cx="3495675" cy="485775"/>
    <xdr:grpSp>
      <xdr:nvGrpSpPr>
        <xdr:cNvPr id="828" name="Shape 2">
          <a:extLst>
            <a:ext uri="{FF2B5EF4-FFF2-40B4-BE49-F238E27FC236}">
              <a16:creationId xmlns:a16="http://schemas.microsoft.com/office/drawing/2014/main" id="{00000000-0008-0000-0600-00003C030000}"/>
            </a:ext>
          </a:extLst>
        </xdr:cNvPr>
        <xdr:cNvGrpSpPr/>
      </xdr:nvGrpSpPr>
      <xdr:grpSpPr>
        <a:xfrm>
          <a:off x="3238500" y="133883400"/>
          <a:ext cx="3495675" cy="485775"/>
          <a:chOff x="3598163" y="3537113"/>
          <a:chExt cx="3495675" cy="485775"/>
        </a:xfrm>
      </xdr:grpSpPr>
      <xdr:grpSp>
        <xdr:nvGrpSpPr>
          <xdr:cNvPr id="829" name="Shape 594">
            <a:extLst>
              <a:ext uri="{FF2B5EF4-FFF2-40B4-BE49-F238E27FC236}">
                <a16:creationId xmlns:a16="http://schemas.microsoft.com/office/drawing/2014/main" id="{00000000-0008-0000-0600-00003D030000}"/>
              </a:ext>
            </a:extLst>
          </xdr:cNvPr>
          <xdr:cNvGrpSpPr/>
        </xdr:nvGrpSpPr>
        <xdr:grpSpPr>
          <a:xfrm>
            <a:off x="3598163" y="3537113"/>
            <a:ext cx="3495675" cy="485775"/>
            <a:chOff x="3598163" y="3537113"/>
            <a:chExt cx="3495675" cy="485775"/>
          </a:xfrm>
        </xdr:grpSpPr>
        <xdr:sp macro="" textlink="">
          <xdr:nvSpPr>
            <xdr:cNvPr id="830" name="Shape 4">
              <a:extLst>
                <a:ext uri="{FF2B5EF4-FFF2-40B4-BE49-F238E27FC236}">
                  <a16:creationId xmlns:a16="http://schemas.microsoft.com/office/drawing/2014/main" id="{00000000-0008-0000-0600-00003E030000}"/>
                </a:ext>
              </a:extLst>
            </xdr:cNvPr>
            <xdr:cNvSpPr/>
          </xdr:nvSpPr>
          <xdr:spPr>
            <a:xfrm>
              <a:off x="3598163" y="3537113"/>
              <a:ext cx="34956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31" name="Shape 595">
              <a:extLst>
                <a:ext uri="{FF2B5EF4-FFF2-40B4-BE49-F238E27FC236}">
                  <a16:creationId xmlns:a16="http://schemas.microsoft.com/office/drawing/2014/main" id="{00000000-0008-0000-0600-00003F030000}"/>
                </a:ext>
              </a:extLst>
            </xdr:cNvPr>
            <xdr:cNvGrpSpPr/>
          </xdr:nvGrpSpPr>
          <xdr:grpSpPr>
            <a:xfrm>
              <a:off x="3598163" y="3537113"/>
              <a:ext cx="3495675" cy="485775"/>
              <a:chOff x="17494139" y="25025075"/>
              <a:chExt cx="2301906" cy="493642"/>
            </a:xfrm>
          </xdr:grpSpPr>
          <xdr:sp macro="" textlink="">
            <xdr:nvSpPr>
              <xdr:cNvPr id="832" name="Shape 596">
                <a:extLst>
                  <a:ext uri="{FF2B5EF4-FFF2-40B4-BE49-F238E27FC236}">
                    <a16:creationId xmlns:a16="http://schemas.microsoft.com/office/drawing/2014/main" id="{00000000-0008-0000-0600-000040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33" name="Shape 597">
                <a:extLst>
                  <a:ext uri="{FF2B5EF4-FFF2-40B4-BE49-F238E27FC236}">
                    <a16:creationId xmlns:a16="http://schemas.microsoft.com/office/drawing/2014/main" id="{00000000-0008-0000-0600-000041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RCOE</a:t>
                </a:r>
                <a:r>
                  <a:rPr lang="en-US" sz="1100" b="0">
                    <a:solidFill>
                      <a:schemeClr val="dk1"/>
                    </a:solidFill>
                    <a:latin typeface="Calibri"/>
                    <a:ea typeface="Calibri"/>
                    <a:cs typeface="Calibri"/>
                    <a:sym typeface="Calibri"/>
                  </a:rPr>
                  <a:t>=</a:t>
                </a:r>
                <a:endParaRPr sz="1400"/>
              </a:p>
            </xdr:txBody>
          </xdr:sp>
          <xdr:sp macro="" textlink="">
            <xdr:nvSpPr>
              <xdr:cNvPr id="834" name="Shape 598">
                <a:extLst>
                  <a:ext uri="{FF2B5EF4-FFF2-40B4-BE49-F238E27FC236}">
                    <a16:creationId xmlns:a16="http://schemas.microsoft.com/office/drawing/2014/main" id="{00000000-0008-0000-0600-000042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 % de consumo de energia reducido____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2% de consumo de energia reducido planeados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2924175</xdr:colOff>
      <xdr:row>149</xdr:row>
      <xdr:rowOff>200025</xdr:rowOff>
    </xdr:from>
    <xdr:ext cx="3495675" cy="485775"/>
    <xdr:grpSp>
      <xdr:nvGrpSpPr>
        <xdr:cNvPr id="835" name="Shape 2">
          <a:extLst>
            <a:ext uri="{FF2B5EF4-FFF2-40B4-BE49-F238E27FC236}">
              <a16:creationId xmlns:a16="http://schemas.microsoft.com/office/drawing/2014/main" id="{00000000-0008-0000-0600-000043030000}"/>
            </a:ext>
          </a:extLst>
        </xdr:cNvPr>
        <xdr:cNvGrpSpPr/>
      </xdr:nvGrpSpPr>
      <xdr:grpSpPr>
        <a:xfrm>
          <a:off x="3238500" y="134816850"/>
          <a:ext cx="3495675" cy="485775"/>
          <a:chOff x="3598163" y="3537113"/>
          <a:chExt cx="3495675" cy="485775"/>
        </a:xfrm>
      </xdr:grpSpPr>
      <xdr:grpSp>
        <xdr:nvGrpSpPr>
          <xdr:cNvPr id="836" name="Shape 599">
            <a:extLst>
              <a:ext uri="{FF2B5EF4-FFF2-40B4-BE49-F238E27FC236}">
                <a16:creationId xmlns:a16="http://schemas.microsoft.com/office/drawing/2014/main" id="{00000000-0008-0000-0600-000044030000}"/>
              </a:ext>
            </a:extLst>
          </xdr:cNvPr>
          <xdr:cNvGrpSpPr/>
        </xdr:nvGrpSpPr>
        <xdr:grpSpPr>
          <a:xfrm>
            <a:off x="3598163" y="3537113"/>
            <a:ext cx="3495675" cy="485775"/>
            <a:chOff x="3598163" y="3537113"/>
            <a:chExt cx="3495675" cy="485775"/>
          </a:xfrm>
        </xdr:grpSpPr>
        <xdr:sp macro="" textlink="">
          <xdr:nvSpPr>
            <xdr:cNvPr id="837" name="Shape 4">
              <a:extLst>
                <a:ext uri="{FF2B5EF4-FFF2-40B4-BE49-F238E27FC236}">
                  <a16:creationId xmlns:a16="http://schemas.microsoft.com/office/drawing/2014/main" id="{00000000-0008-0000-0600-000045030000}"/>
                </a:ext>
              </a:extLst>
            </xdr:cNvPr>
            <xdr:cNvSpPr/>
          </xdr:nvSpPr>
          <xdr:spPr>
            <a:xfrm>
              <a:off x="3598163" y="3537113"/>
              <a:ext cx="34956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38" name="Shape 600">
              <a:extLst>
                <a:ext uri="{FF2B5EF4-FFF2-40B4-BE49-F238E27FC236}">
                  <a16:creationId xmlns:a16="http://schemas.microsoft.com/office/drawing/2014/main" id="{00000000-0008-0000-0600-000046030000}"/>
                </a:ext>
              </a:extLst>
            </xdr:cNvPr>
            <xdr:cNvGrpSpPr/>
          </xdr:nvGrpSpPr>
          <xdr:grpSpPr>
            <a:xfrm>
              <a:off x="3598163" y="3537113"/>
              <a:ext cx="3495675" cy="485775"/>
              <a:chOff x="17494139" y="25025075"/>
              <a:chExt cx="2301906" cy="493642"/>
            </a:xfrm>
          </xdr:grpSpPr>
          <xdr:sp macro="" textlink="">
            <xdr:nvSpPr>
              <xdr:cNvPr id="839" name="Shape 601">
                <a:extLst>
                  <a:ext uri="{FF2B5EF4-FFF2-40B4-BE49-F238E27FC236}">
                    <a16:creationId xmlns:a16="http://schemas.microsoft.com/office/drawing/2014/main" id="{00000000-0008-0000-0600-000047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40" name="Shape 602">
                <a:extLst>
                  <a:ext uri="{FF2B5EF4-FFF2-40B4-BE49-F238E27FC236}">
                    <a16:creationId xmlns:a16="http://schemas.microsoft.com/office/drawing/2014/main" id="{00000000-0008-0000-0600-000048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PDAEL</a:t>
                </a:r>
                <a:r>
                  <a:rPr lang="en-US" sz="1100" b="0">
                    <a:solidFill>
                      <a:schemeClr val="dk1"/>
                    </a:solidFill>
                    <a:latin typeface="Calibri"/>
                    <a:ea typeface="Calibri"/>
                    <a:cs typeface="Calibri"/>
                    <a:sym typeface="Calibri"/>
                  </a:rPr>
                  <a:t>=</a:t>
                </a:r>
                <a:endParaRPr sz="1400"/>
              </a:p>
            </xdr:txBody>
          </xdr:sp>
          <xdr:sp macro="" textlink="">
            <xdr:nvSpPr>
              <xdr:cNvPr id="841" name="Shape 603">
                <a:extLst>
                  <a:ext uri="{FF2B5EF4-FFF2-40B4-BE49-F238E27FC236}">
                    <a16:creationId xmlns:a16="http://schemas.microsoft.com/office/drawing/2014/main" id="{00000000-0008-0000-0600-000049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plan de daño antijuridico elaborado__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plan de daño antijuridico planeado</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2924175</xdr:colOff>
      <xdr:row>150</xdr:row>
      <xdr:rowOff>247650</xdr:rowOff>
    </xdr:from>
    <xdr:ext cx="3495675" cy="485775"/>
    <xdr:grpSp>
      <xdr:nvGrpSpPr>
        <xdr:cNvPr id="842" name="Shape 2">
          <a:extLst>
            <a:ext uri="{FF2B5EF4-FFF2-40B4-BE49-F238E27FC236}">
              <a16:creationId xmlns:a16="http://schemas.microsoft.com/office/drawing/2014/main" id="{00000000-0008-0000-0600-00004A030000}"/>
            </a:ext>
          </a:extLst>
        </xdr:cNvPr>
        <xdr:cNvGrpSpPr/>
      </xdr:nvGrpSpPr>
      <xdr:grpSpPr>
        <a:xfrm>
          <a:off x="3238500" y="135788400"/>
          <a:ext cx="3495675" cy="485775"/>
          <a:chOff x="3598163" y="3537113"/>
          <a:chExt cx="3495675" cy="485775"/>
        </a:xfrm>
      </xdr:grpSpPr>
      <xdr:grpSp>
        <xdr:nvGrpSpPr>
          <xdr:cNvPr id="843" name="Shape 604">
            <a:extLst>
              <a:ext uri="{FF2B5EF4-FFF2-40B4-BE49-F238E27FC236}">
                <a16:creationId xmlns:a16="http://schemas.microsoft.com/office/drawing/2014/main" id="{00000000-0008-0000-0600-00004B030000}"/>
              </a:ext>
            </a:extLst>
          </xdr:cNvPr>
          <xdr:cNvGrpSpPr/>
        </xdr:nvGrpSpPr>
        <xdr:grpSpPr>
          <a:xfrm>
            <a:off x="3598163" y="3537113"/>
            <a:ext cx="3495675" cy="485775"/>
            <a:chOff x="3598163" y="3537113"/>
            <a:chExt cx="3495675" cy="485775"/>
          </a:xfrm>
        </xdr:grpSpPr>
        <xdr:sp macro="" textlink="">
          <xdr:nvSpPr>
            <xdr:cNvPr id="844" name="Shape 4">
              <a:extLst>
                <a:ext uri="{FF2B5EF4-FFF2-40B4-BE49-F238E27FC236}">
                  <a16:creationId xmlns:a16="http://schemas.microsoft.com/office/drawing/2014/main" id="{00000000-0008-0000-0600-00004C030000}"/>
                </a:ext>
              </a:extLst>
            </xdr:cNvPr>
            <xdr:cNvSpPr/>
          </xdr:nvSpPr>
          <xdr:spPr>
            <a:xfrm>
              <a:off x="3598163" y="3537113"/>
              <a:ext cx="34956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45" name="Shape 605">
              <a:extLst>
                <a:ext uri="{FF2B5EF4-FFF2-40B4-BE49-F238E27FC236}">
                  <a16:creationId xmlns:a16="http://schemas.microsoft.com/office/drawing/2014/main" id="{00000000-0008-0000-0600-00004D030000}"/>
                </a:ext>
              </a:extLst>
            </xdr:cNvPr>
            <xdr:cNvGrpSpPr/>
          </xdr:nvGrpSpPr>
          <xdr:grpSpPr>
            <a:xfrm>
              <a:off x="3598163" y="3537113"/>
              <a:ext cx="3495675" cy="485775"/>
              <a:chOff x="17494139" y="25025075"/>
              <a:chExt cx="2301906" cy="493642"/>
            </a:xfrm>
          </xdr:grpSpPr>
          <xdr:sp macro="" textlink="">
            <xdr:nvSpPr>
              <xdr:cNvPr id="846" name="Shape 606">
                <a:extLst>
                  <a:ext uri="{FF2B5EF4-FFF2-40B4-BE49-F238E27FC236}">
                    <a16:creationId xmlns:a16="http://schemas.microsoft.com/office/drawing/2014/main" id="{00000000-0008-0000-0600-00004E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47" name="Shape 607">
                <a:extLst>
                  <a:ext uri="{FF2B5EF4-FFF2-40B4-BE49-F238E27FC236}">
                    <a16:creationId xmlns:a16="http://schemas.microsoft.com/office/drawing/2014/main" id="{00000000-0008-0000-0600-00004F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PDAEJ</a:t>
                </a:r>
                <a:r>
                  <a:rPr lang="en-US" sz="1100" b="0">
                    <a:solidFill>
                      <a:schemeClr val="dk1"/>
                    </a:solidFill>
                    <a:latin typeface="Calibri"/>
                    <a:ea typeface="Calibri"/>
                    <a:cs typeface="Calibri"/>
                    <a:sym typeface="Calibri"/>
                  </a:rPr>
                  <a:t>=</a:t>
                </a:r>
                <a:endParaRPr sz="1400"/>
              </a:p>
            </xdr:txBody>
          </xdr:sp>
          <xdr:sp macro="" textlink="">
            <xdr:nvSpPr>
              <xdr:cNvPr id="848" name="Shape 608">
                <a:extLst>
                  <a:ext uri="{FF2B5EF4-FFF2-40B4-BE49-F238E27FC236}">
                    <a16:creationId xmlns:a16="http://schemas.microsoft.com/office/drawing/2014/main" id="{00000000-0008-0000-0600-000050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plan de daño antijuridico ejecutado__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plan de daño antijuridico planeado</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2514600</xdr:colOff>
      <xdr:row>151</xdr:row>
      <xdr:rowOff>219075</xdr:rowOff>
    </xdr:from>
    <xdr:ext cx="4295775" cy="485775"/>
    <xdr:grpSp>
      <xdr:nvGrpSpPr>
        <xdr:cNvPr id="849" name="Shape 2">
          <a:extLst>
            <a:ext uri="{FF2B5EF4-FFF2-40B4-BE49-F238E27FC236}">
              <a16:creationId xmlns:a16="http://schemas.microsoft.com/office/drawing/2014/main" id="{00000000-0008-0000-0600-000051030000}"/>
            </a:ext>
          </a:extLst>
        </xdr:cNvPr>
        <xdr:cNvGrpSpPr/>
      </xdr:nvGrpSpPr>
      <xdr:grpSpPr>
        <a:xfrm>
          <a:off x="2828925" y="136683750"/>
          <a:ext cx="4295775" cy="485775"/>
          <a:chOff x="3198113" y="3537113"/>
          <a:chExt cx="4295775" cy="485775"/>
        </a:xfrm>
      </xdr:grpSpPr>
      <xdr:grpSp>
        <xdr:nvGrpSpPr>
          <xdr:cNvPr id="850" name="Shape 609">
            <a:extLst>
              <a:ext uri="{FF2B5EF4-FFF2-40B4-BE49-F238E27FC236}">
                <a16:creationId xmlns:a16="http://schemas.microsoft.com/office/drawing/2014/main" id="{00000000-0008-0000-0600-000052030000}"/>
              </a:ext>
            </a:extLst>
          </xdr:cNvPr>
          <xdr:cNvGrpSpPr/>
        </xdr:nvGrpSpPr>
        <xdr:grpSpPr>
          <a:xfrm>
            <a:off x="3198113" y="3537113"/>
            <a:ext cx="4295775" cy="485775"/>
            <a:chOff x="3198113" y="3537113"/>
            <a:chExt cx="4295775" cy="485775"/>
          </a:xfrm>
        </xdr:grpSpPr>
        <xdr:sp macro="" textlink="">
          <xdr:nvSpPr>
            <xdr:cNvPr id="851" name="Shape 4">
              <a:extLst>
                <a:ext uri="{FF2B5EF4-FFF2-40B4-BE49-F238E27FC236}">
                  <a16:creationId xmlns:a16="http://schemas.microsoft.com/office/drawing/2014/main" id="{00000000-0008-0000-0600-000053030000}"/>
                </a:ext>
              </a:extLst>
            </xdr:cNvPr>
            <xdr:cNvSpPr/>
          </xdr:nvSpPr>
          <xdr:spPr>
            <a:xfrm>
              <a:off x="3198113" y="3537113"/>
              <a:ext cx="42957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52" name="Shape 610">
              <a:extLst>
                <a:ext uri="{FF2B5EF4-FFF2-40B4-BE49-F238E27FC236}">
                  <a16:creationId xmlns:a16="http://schemas.microsoft.com/office/drawing/2014/main" id="{00000000-0008-0000-0600-000054030000}"/>
                </a:ext>
              </a:extLst>
            </xdr:cNvPr>
            <xdr:cNvGrpSpPr/>
          </xdr:nvGrpSpPr>
          <xdr:grpSpPr>
            <a:xfrm>
              <a:off x="3198113" y="3537113"/>
              <a:ext cx="4295775" cy="485775"/>
              <a:chOff x="17494139" y="25025075"/>
              <a:chExt cx="2301906" cy="493642"/>
            </a:xfrm>
          </xdr:grpSpPr>
          <xdr:sp macro="" textlink="">
            <xdr:nvSpPr>
              <xdr:cNvPr id="853" name="Shape 611">
                <a:extLst>
                  <a:ext uri="{FF2B5EF4-FFF2-40B4-BE49-F238E27FC236}">
                    <a16:creationId xmlns:a16="http://schemas.microsoft.com/office/drawing/2014/main" id="{00000000-0008-0000-0600-000055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54" name="Shape 612">
                <a:extLst>
                  <a:ext uri="{FF2B5EF4-FFF2-40B4-BE49-F238E27FC236}">
                    <a16:creationId xmlns:a16="http://schemas.microsoft.com/office/drawing/2014/main" id="{00000000-0008-0000-0600-000056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ETROA</a:t>
                </a:r>
                <a:r>
                  <a:rPr lang="en-US" sz="1100" b="0">
                    <a:solidFill>
                      <a:schemeClr val="dk1"/>
                    </a:solidFill>
                    <a:latin typeface="Calibri"/>
                    <a:ea typeface="Calibri"/>
                    <a:cs typeface="Calibri"/>
                    <a:sym typeface="Calibri"/>
                  </a:rPr>
                  <a:t>=</a:t>
                </a:r>
                <a:endParaRPr sz="1400"/>
              </a:p>
            </xdr:txBody>
          </xdr:sp>
          <xdr:sp macro="" textlink="">
            <xdr:nvSpPr>
              <xdr:cNvPr id="855" name="Shape 613">
                <a:extLst>
                  <a:ext uri="{FF2B5EF4-FFF2-40B4-BE49-F238E27FC236}">
                    <a16:creationId xmlns:a16="http://schemas.microsoft.com/office/drawing/2014/main" id="{00000000-0008-0000-0600-000057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de estudio de rediseño organizacional ejecutado</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estudio de rediseño organizacional  planeado</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2924175</xdr:colOff>
      <xdr:row>152</xdr:row>
      <xdr:rowOff>238125</xdr:rowOff>
    </xdr:from>
    <xdr:ext cx="3495675" cy="485775"/>
    <xdr:grpSp>
      <xdr:nvGrpSpPr>
        <xdr:cNvPr id="856" name="Shape 2">
          <a:extLst>
            <a:ext uri="{FF2B5EF4-FFF2-40B4-BE49-F238E27FC236}">
              <a16:creationId xmlns:a16="http://schemas.microsoft.com/office/drawing/2014/main" id="{00000000-0008-0000-0600-000058030000}"/>
            </a:ext>
          </a:extLst>
        </xdr:cNvPr>
        <xdr:cNvGrpSpPr/>
      </xdr:nvGrpSpPr>
      <xdr:grpSpPr>
        <a:xfrm>
          <a:off x="3238500" y="137626725"/>
          <a:ext cx="3495675" cy="485775"/>
          <a:chOff x="3598163" y="3537113"/>
          <a:chExt cx="3495675" cy="485775"/>
        </a:xfrm>
      </xdr:grpSpPr>
      <xdr:grpSp>
        <xdr:nvGrpSpPr>
          <xdr:cNvPr id="857" name="Shape 614">
            <a:extLst>
              <a:ext uri="{FF2B5EF4-FFF2-40B4-BE49-F238E27FC236}">
                <a16:creationId xmlns:a16="http://schemas.microsoft.com/office/drawing/2014/main" id="{00000000-0008-0000-0600-000059030000}"/>
              </a:ext>
            </a:extLst>
          </xdr:cNvPr>
          <xdr:cNvGrpSpPr/>
        </xdr:nvGrpSpPr>
        <xdr:grpSpPr>
          <a:xfrm>
            <a:off x="3598163" y="3537113"/>
            <a:ext cx="3495675" cy="485775"/>
            <a:chOff x="3598163" y="3537113"/>
            <a:chExt cx="3495675" cy="485775"/>
          </a:xfrm>
        </xdr:grpSpPr>
        <xdr:sp macro="" textlink="">
          <xdr:nvSpPr>
            <xdr:cNvPr id="858" name="Shape 4">
              <a:extLst>
                <a:ext uri="{FF2B5EF4-FFF2-40B4-BE49-F238E27FC236}">
                  <a16:creationId xmlns:a16="http://schemas.microsoft.com/office/drawing/2014/main" id="{00000000-0008-0000-0600-00005A030000}"/>
                </a:ext>
              </a:extLst>
            </xdr:cNvPr>
            <xdr:cNvSpPr/>
          </xdr:nvSpPr>
          <xdr:spPr>
            <a:xfrm>
              <a:off x="3598163" y="3537113"/>
              <a:ext cx="34956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59" name="Shape 615">
              <a:extLst>
                <a:ext uri="{FF2B5EF4-FFF2-40B4-BE49-F238E27FC236}">
                  <a16:creationId xmlns:a16="http://schemas.microsoft.com/office/drawing/2014/main" id="{00000000-0008-0000-0600-00005B030000}"/>
                </a:ext>
              </a:extLst>
            </xdr:cNvPr>
            <xdr:cNvGrpSpPr/>
          </xdr:nvGrpSpPr>
          <xdr:grpSpPr>
            <a:xfrm>
              <a:off x="3598163" y="3537113"/>
              <a:ext cx="3495675" cy="485775"/>
              <a:chOff x="17494139" y="25025075"/>
              <a:chExt cx="2301906" cy="493642"/>
            </a:xfrm>
          </xdr:grpSpPr>
          <xdr:sp macro="" textlink="">
            <xdr:nvSpPr>
              <xdr:cNvPr id="860" name="Shape 616">
                <a:extLst>
                  <a:ext uri="{FF2B5EF4-FFF2-40B4-BE49-F238E27FC236}">
                    <a16:creationId xmlns:a16="http://schemas.microsoft.com/office/drawing/2014/main" id="{00000000-0008-0000-0600-00005C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61" name="Shape 617">
                <a:extLst>
                  <a:ext uri="{FF2B5EF4-FFF2-40B4-BE49-F238E27FC236}">
                    <a16:creationId xmlns:a16="http://schemas.microsoft.com/office/drawing/2014/main" id="{00000000-0008-0000-0600-00005D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PMALR</a:t>
                </a:r>
                <a:r>
                  <a:rPr lang="en-US" sz="1100" b="0">
                    <a:solidFill>
                      <a:schemeClr val="dk1"/>
                    </a:solidFill>
                    <a:latin typeface="Calibri"/>
                    <a:ea typeface="Calibri"/>
                    <a:cs typeface="Calibri"/>
                    <a:sym typeface="Calibri"/>
                  </a:rPr>
                  <a:t>=</a:t>
                </a:r>
                <a:endParaRPr sz="1400"/>
              </a:p>
            </xdr:txBody>
          </xdr:sp>
          <xdr:sp macro="" textlink="">
            <xdr:nvSpPr>
              <xdr:cNvPr id="862" name="Shape 618">
                <a:extLst>
                  <a:ext uri="{FF2B5EF4-FFF2-40B4-BE49-F238E27FC236}">
                    <a16:creationId xmlns:a16="http://schemas.microsoft.com/office/drawing/2014/main" id="{00000000-0008-0000-0600-00005E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plan ambiente laboral ejecutado__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plan de ambiente laboral reformulado</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2924175</xdr:colOff>
      <xdr:row>153</xdr:row>
      <xdr:rowOff>219075</xdr:rowOff>
    </xdr:from>
    <xdr:ext cx="3495675" cy="485775"/>
    <xdr:grpSp>
      <xdr:nvGrpSpPr>
        <xdr:cNvPr id="863" name="Shape 2">
          <a:extLst>
            <a:ext uri="{FF2B5EF4-FFF2-40B4-BE49-F238E27FC236}">
              <a16:creationId xmlns:a16="http://schemas.microsoft.com/office/drawing/2014/main" id="{00000000-0008-0000-0600-00005F030000}"/>
            </a:ext>
          </a:extLst>
        </xdr:cNvPr>
        <xdr:cNvGrpSpPr/>
      </xdr:nvGrpSpPr>
      <xdr:grpSpPr>
        <a:xfrm>
          <a:off x="3238500" y="138531600"/>
          <a:ext cx="3495675" cy="485775"/>
          <a:chOff x="3598163" y="3537113"/>
          <a:chExt cx="3495675" cy="485775"/>
        </a:xfrm>
      </xdr:grpSpPr>
      <xdr:grpSp>
        <xdr:nvGrpSpPr>
          <xdr:cNvPr id="864" name="Shape 619">
            <a:extLst>
              <a:ext uri="{FF2B5EF4-FFF2-40B4-BE49-F238E27FC236}">
                <a16:creationId xmlns:a16="http://schemas.microsoft.com/office/drawing/2014/main" id="{00000000-0008-0000-0600-000060030000}"/>
              </a:ext>
            </a:extLst>
          </xdr:cNvPr>
          <xdr:cNvGrpSpPr/>
        </xdr:nvGrpSpPr>
        <xdr:grpSpPr>
          <a:xfrm>
            <a:off x="3598163" y="3537113"/>
            <a:ext cx="3495675" cy="485775"/>
            <a:chOff x="3598163" y="3537113"/>
            <a:chExt cx="3495675" cy="485775"/>
          </a:xfrm>
        </xdr:grpSpPr>
        <xdr:sp macro="" textlink="">
          <xdr:nvSpPr>
            <xdr:cNvPr id="865" name="Shape 4">
              <a:extLst>
                <a:ext uri="{FF2B5EF4-FFF2-40B4-BE49-F238E27FC236}">
                  <a16:creationId xmlns:a16="http://schemas.microsoft.com/office/drawing/2014/main" id="{00000000-0008-0000-0600-000061030000}"/>
                </a:ext>
              </a:extLst>
            </xdr:cNvPr>
            <xdr:cNvSpPr/>
          </xdr:nvSpPr>
          <xdr:spPr>
            <a:xfrm>
              <a:off x="3598163" y="3537113"/>
              <a:ext cx="34956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66" name="Shape 620">
              <a:extLst>
                <a:ext uri="{FF2B5EF4-FFF2-40B4-BE49-F238E27FC236}">
                  <a16:creationId xmlns:a16="http://schemas.microsoft.com/office/drawing/2014/main" id="{00000000-0008-0000-0600-000062030000}"/>
                </a:ext>
              </a:extLst>
            </xdr:cNvPr>
            <xdr:cNvGrpSpPr/>
          </xdr:nvGrpSpPr>
          <xdr:grpSpPr>
            <a:xfrm>
              <a:off x="3598163" y="3537113"/>
              <a:ext cx="3495675" cy="485775"/>
              <a:chOff x="17494139" y="25025075"/>
              <a:chExt cx="2301906" cy="493642"/>
            </a:xfrm>
          </xdr:grpSpPr>
          <xdr:sp macro="" textlink="">
            <xdr:nvSpPr>
              <xdr:cNvPr id="867" name="Shape 621">
                <a:extLst>
                  <a:ext uri="{FF2B5EF4-FFF2-40B4-BE49-F238E27FC236}">
                    <a16:creationId xmlns:a16="http://schemas.microsoft.com/office/drawing/2014/main" id="{00000000-0008-0000-0600-000063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68" name="Shape 622">
                <a:extLst>
                  <a:ext uri="{FF2B5EF4-FFF2-40B4-BE49-F238E27FC236}">
                    <a16:creationId xmlns:a16="http://schemas.microsoft.com/office/drawing/2014/main" id="{00000000-0008-0000-0600-000064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PMALE</a:t>
                </a:r>
                <a:r>
                  <a:rPr lang="en-US" sz="1100" b="0">
                    <a:solidFill>
                      <a:schemeClr val="dk1"/>
                    </a:solidFill>
                    <a:latin typeface="Calibri"/>
                    <a:ea typeface="Calibri"/>
                    <a:cs typeface="Calibri"/>
                    <a:sym typeface="Calibri"/>
                  </a:rPr>
                  <a:t>=</a:t>
                </a:r>
                <a:endParaRPr sz="1400"/>
              </a:p>
            </xdr:txBody>
          </xdr:sp>
          <xdr:sp macro="" textlink="">
            <xdr:nvSpPr>
              <xdr:cNvPr id="869" name="Shape 623">
                <a:extLst>
                  <a:ext uri="{FF2B5EF4-FFF2-40B4-BE49-F238E27FC236}">
                    <a16:creationId xmlns:a16="http://schemas.microsoft.com/office/drawing/2014/main" id="{00000000-0008-0000-0600-000065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plan ambiente laboral ejecutado__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plan de ambiente laboral ejecutado</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2924175</xdr:colOff>
      <xdr:row>154</xdr:row>
      <xdr:rowOff>247650</xdr:rowOff>
    </xdr:from>
    <xdr:ext cx="3495675" cy="485775"/>
    <xdr:grpSp>
      <xdr:nvGrpSpPr>
        <xdr:cNvPr id="870" name="Shape 2">
          <a:extLst>
            <a:ext uri="{FF2B5EF4-FFF2-40B4-BE49-F238E27FC236}">
              <a16:creationId xmlns:a16="http://schemas.microsoft.com/office/drawing/2014/main" id="{00000000-0008-0000-0600-000066030000}"/>
            </a:ext>
          </a:extLst>
        </xdr:cNvPr>
        <xdr:cNvGrpSpPr/>
      </xdr:nvGrpSpPr>
      <xdr:grpSpPr>
        <a:xfrm>
          <a:off x="3238500" y="139484100"/>
          <a:ext cx="3495675" cy="485775"/>
          <a:chOff x="3598163" y="3537113"/>
          <a:chExt cx="3495675" cy="485775"/>
        </a:xfrm>
      </xdr:grpSpPr>
      <xdr:grpSp>
        <xdr:nvGrpSpPr>
          <xdr:cNvPr id="871" name="Shape 624">
            <a:extLst>
              <a:ext uri="{FF2B5EF4-FFF2-40B4-BE49-F238E27FC236}">
                <a16:creationId xmlns:a16="http://schemas.microsoft.com/office/drawing/2014/main" id="{00000000-0008-0000-0600-000067030000}"/>
              </a:ext>
            </a:extLst>
          </xdr:cNvPr>
          <xdr:cNvGrpSpPr/>
        </xdr:nvGrpSpPr>
        <xdr:grpSpPr>
          <a:xfrm>
            <a:off x="3598163" y="3537113"/>
            <a:ext cx="3495675" cy="485775"/>
            <a:chOff x="3598163" y="3537113"/>
            <a:chExt cx="3495675" cy="485775"/>
          </a:xfrm>
        </xdr:grpSpPr>
        <xdr:sp macro="" textlink="">
          <xdr:nvSpPr>
            <xdr:cNvPr id="872" name="Shape 4">
              <a:extLst>
                <a:ext uri="{FF2B5EF4-FFF2-40B4-BE49-F238E27FC236}">
                  <a16:creationId xmlns:a16="http://schemas.microsoft.com/office/drawing/2014/main" id="{00000000-0008-0000-0600-000068030000}"/>
                </a:ext>
              </a:extLst>
            </xdr:cNvPr>
            <xdr:cNvSpPr/>
          </xdr:nvSpPr>
          <xdr:spPr>
            <a:xfrm>
              <a:off x="3598163" y="3537113"/>
              <a:ext cx="34956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73" name="Shape 625">
              <a:extLst>
                <a:ext uri="{FF2B5EF4-FFF2-40B4-BE49-F238E27FC236}">
                  <a16:creationId xmlns:a16="http://schemas.microsoft.com/office/drawing/2014/main" id="{00000000-0008-0000-0600-000069030000}"/>
                </a:ext>
              </a:extLst>
            </xdr:cNvPr>
            <xdr:cNvGrpSpPr/>
          </xdr:nvGrpSpPr>
          <xdr:grpSpPr>
            <a:xfrm>
              <a:off x="3598163" y="3537113"/>
              <a:ext cx="3495675" cy="485775"/>
              <a:chOff x="17494139" y="25025075"/>
              <a:chExt cx="2301906" cy="493642"/>
            </a:xfrm>
          </xdr:grpSpPr>
          <xdr:sp macro="" textlink="">
            <xdr:nvSpPr>
              <xdr:cNvPr id="874" name="Shape 626">
                <a:extLst>
                  <a:ext uri="{FF2B5EF4-FFF2-40B4-BE49-F238E27FC236}">
                    <a16:creationId xmlns:a16="http://schemas.microsoft.com/office/drawing/2014/main" id="{00000000-0008-0000-0600-00006A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75" name="Shape 627">
                <a:extLst>
                  <a:ext uri="{FF2B5EF4-FFF2-40B4-BE49-F238E27FC236}">
                    <a16:creationId xmlns:a16="http://schemas.microsoft.com/office/drawing/2014/main" id="{00000000-0008-0000-0600-00006B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PMALE</a:t>
                </a:r>
                <a:r>
                  <a:rPr lang="en-US" sz="1100" b="0">
                    <a:solidFill>
                      <a:schemeClr val="dk1"/>
                    </a:solidFill>
                    <a:latin typeface="Calibri"/>
                    <a:ea typeface="Calibri"/>
                    <a:cs typeface="Calibri"/>
                    <a:sym typeface="Calibri"/>
                  </a:rPr>
                  <a:t>=</a:t>
                </a:r>
                <a:endParaRPr sz="1400"/>
              </a:p>
            </xdr:txBody>
          </xdr:sp>
          <xdr:sp macro="" textlink="">
            <xdr:nvSpPr>
              <xdr:cNvPr id="876" name="Shape 628">
                <a:extLst>
                  <a:ext uri="{FF2B5EF4-FFF2-40B4-BE49-F238E27FC236}">
                    <a16:creationId xmlns:a16="http://schemas.microsoft.com/office/drawing/2014/main" id="{00000000-0008-0000-0600-00006C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plan ambiente laboral ejecutado__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plan de ambiente laboral ejecutado</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2209800</xdr:colOff>
      <xdr:row>155</xdr:row>
      <xdr:rowOff>247650</xdr:rowOff>
    </xdr:from>
    <xdr:ext cx="4905375" cy="485775"/>
    <xdr:grpSp>
      <xdr:nvGrpSpPr>
        <xdr:cNvPr id="877" name="Shape 2">
          <a:extLst>
            <a:ext uri="{FF2B5EF4-FFF2-40B4-BE49-F238E27FC236}">
              <a16:creationId xmlns:a16="http://schemas.microsoft.com/office/drawing/2014/main" id="{00000000-0008-0000-0600-00006D030000}"/>
            </a:ext>
          </a:extLst>
        </xdr:cNvPr>
        <xdr:cNvGrpSpPr/>
      </xdr:nvGrpSpPr>
      <xdr:grpSpPr>
        <a:xfrm>
          <a:off x="2524125" y="140408025"/>
          <a:ext cx="4905375" cy="485775"/>
          <a:chOff x="2893313" y="3537113"/>
          <a:chExt cx="4905375" cy="485775"/>
        </a:xfrm>
      </xdr:grpSpPr>
      <xdr:grpSp>
        <xdr:nvGrpSpPr>
          <xdr:cNvPr id="878" name="Shape 629">
            <a:extLst>
              <a:ext uri="{FF2B5EF4-FFF2-40B4-BE49-F238E27FC236}">
                <a16:creationId xmlns:a16="http://schemas.microsoft.com/office/drawing/2014/main" id="{00000000-0008-0000-0600-00006E030000}"/>
              </a:ext>
            </a:extLst>
          </xdr:cNvPr>
          <xdr:cNvGrpSpPr/>
        </xdr:nvGrpSpPr>
        <xdr:grpSpPr>
          <a:xfrm>
            <a:off x="2893313" y="3537113"/>
            <a:ext cx="4905375" cy="485775"/>
            <a:chOff x="2893313" y="3537113"/>
            <a:chExt cx="4905375" cy="485775"/>
          </a:xfrm>
        </xdr:grpSpPr>
        <xdr:sp macro="" textlink="">
          <xdr:nvSpPr>
            <xdr:cNvPr id="879" name="Shape 4">
              <a:extLst>
                <a:ext uri="{FF2B5EF4-FFF2-40B4-BE49-F238E27FC236}">
                  <a16:creationId xmlns:a16="http://schemas.microsoft.com/office/drawing/2014/main" id="{00000000-0008-0000-0600-00006F030000}"/>
                </a:ext>
              </a:extLst>
            </xdr:cNvPr>
            <xdr:cNvSpPr/>
          </xdr:nvSpPr>
          <xdr:spPr>
            <a:xfrm>
              <a:off x="2893313" y="3537113"/>
              <a:ext cx="49053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80" name="Shape 630">
              <a:extLst>
                <a:ext uri="{FF2B5EF4-FFF2-40B4-BE49-F238E27FC236}">
                  <a16:creationId xmlns:a16="http://schemas.microsoft.com/office/drawing/2014/main" id="{00000000-0008-0000-0600-000070030000}"/>
                </a:ext>
              </a:extLst>
            </xdr:cNvPr>
            <xdr:cNvGrpSpPr/>
          </xdr:nvGrpSpPr>
          <xdr:grpSpPr>
            <a:xfrm>
              <a:off x="2893313" y="3537113"/>
              <a:ext cx="4905375" cy="485775"/>
              <a:chOff x="17494139" y="25025075"/>
              <a:chExt cx="2301906" cy="493642"/>
            </a:xfrm>
          </xdr:grpSpPr>
          <xdr:sp macro="" textlink="">
            <xdr:nvSpPr>
              <xdr:cNvPr id="881" name="Shape 631">
                <a:extLst>
                  <a:ext uri="{FF2B5EF4-FFF2-40B4-BE49-F238E27FC236}">
                    <a16:creationId xmlns:a16="http://schemas.microsoft.com/office/drawing/2014/main" id="{00000000-0008-0000-0600-000071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82" name="Shape 632">
                <a:extLst>
                  <a:ext uri="{FF2B5EF4-FFF2-40B4-BE49-F238E27FC236}">
                    <a16:creationId xmlns:a16="http://schemas.microsoft.com/office/drawing/2014/main" id="{00000000-0008-0000-0600-000072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PICE</a:t>
                </a:r>
                <a:r>
                  <a:rPr lang="en-US" sz="1100" b="0">
                    <a:solidFill>
                      <a:schemeClr val="dk1"/>
                    </a:solidFill>
                    <a:latin typeface="Calibri"/>
                    <a:ea typeface="Calibri"/>
                    <a:cs typeface="Calibri"/>
                    <a:sym typeface="Calibri"/>
                  </a:rPr>
                  <a:t>=</a:t>
                </a:r>
                <a:endParaRPr sz="1400"/>
              </a:p>
            </xdr:txBody>
          </xdr:sp>
          <xdr:sp macro="" textlink="">
            <xdr:nvSpPr>
              <xdr:cNvPr id="883" name="Shape 633">
                <a:extLst>
                  <a:ext uri="{FF2B5EF4-FFF2-40B4-BE49-F238E27FC236}">
                    <a16:creationId xmlns:a16="http://schemas.microsoft.com/office/drawing/2014/main" id="{00000000-0008-0000-0600-000073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articulación del PIC con gestion de conocimiento_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articulación del PIC con gestion de conocimiento ejecutado</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3409950</xdr:colOff>
      <xdr:row>156</xdr:row>
      <xdr:rowOff>285750</xdr:rowOff>
    </xdr:from>
    <xdr:ext cx="2505075" cy="485775"/>
    <xdr:grpSp>
      <xdr:nvGrpSpPr>
        <xdr:cNvPr id="884" name="Shape 2">
          <a:extLst>
            <a:ext uri="{FF2B5EF4-FFF2-40B4-BE49-F238E27FC236}">
              <a16:creationId xmlns:a16="http://schemas.microsoft.com/office/drawing/2014/main" id="{00000000-0008-0000-0600-000074030000}"/>
            </a:ext>
          </a:extLst>
        </xdr:cNvPr>
        <xdr:cNvGrpSpPr/>
      </xdr:nvGrpSpPr>
      <xdr:grpSpPr>
        <a:xfrm>
          <a:off x="3724275" y="141370050"/>
          <a:ext cx="2505075" cy="485775"/>
          <a:chOff x="4093463" y="3537113"/>
          <a:chExt cx="2505075" cy="485775"/>
        </a:xfrm>
      </xdr:grpSpPr>
      <xdr:grpSp>
        <xdr:nvGrpSpPr>
          <xdr:cNvPr id="885" name="Shape 634">
            <a:extLst>
              <a:ext uri="{FF2B5EF4-FFF2-40B4-BE49-F238E27FC236}">
                <a16:creationId xmlns:a16="http://schemas.microsoft.com/office/drawing/2014/main" id="{00000000-0008-0000-0600-000075030000}"/>
              </a:ext>
            </a:extLst>
          </xdr:cNvPr>
          <xdr:cNvGrpSpPr/>
        </xdr:nvGrpSpPr>
        <xdr:grpSpPr>
          <a:xfrm>
            <a:off x="4093463" y="3537113"/>
            <a:ext cx="2505075" cy="485775"/>
            <a:chOff x="4093463" y="3537113"/>
            <a:chExt cx="2505075" cy="485775"/>
          </a:xfrm>
        </xdr:grpSpPr>
        <xdr:sp macro="" textlink="">
          <xdr:nvSpPr>
            <xdr:cNvPr id="886" name="Shape 4">
              <a:extLst>
                <a:ext uri="{FF2B5EF4-FFF2-40B4-BE49-F238E27FC236}">
                  <a16:creationId xmlns:a16="http://schemas.microsoft.com/office/drawing/2014/main" id="{00000000-0008-0000-0600-000076030000}"/>
                </a:ext>
              </a:extLst>
            </xdr:cNvPr>
            <xdr:cNvSpPr/>
          </xdr:nvSpPr>
          <xdr:spPr>
            <a:xfrm>
              <a:off x="4093463" y="3537113"/>
              <a:ext cx="25050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87" name="Shape 635">
              <a:extLst>
                <a:ext uri="{FF2B5EF4-FFF2-40B4-BE49-F238E27FC236}">
                  <a16:creationId xmlns:a16="http://schemas.microsoft.com/office/drawing/2014/main" id="{00000000-0008-0000-0600-000077030000}"/>
                </a:ext>
              </a:extLst>
            </xdr:cNvPr>
            <xdr:cNvGrpSpPr/>
          </xdr:nvGrpSpPr>
          <xdr:grpSpPr>
            <a:xfrm>
              <a:off x="4093463" y="3537113"/>
              <a:ext cx="2505075" cy="485775"/>
              <a:chOff x="17494139" y="25025075"/>
              <a:chExt cx="2301906" cy="493642"/>
            </a:xfrm>
          </xdr:grpSpPr>
          <xdr:sp macro="" textlink="">
            <xdr:nvSpPr>
              <xdr:cNvPr id="888" name="Shape 636">
                <a:extLst>
                  <a:ext uri="{FF2B5EF4-FFF2-40B4-BE49-F238E27FC236}">
                    <a16:creationId xmlns:a16="http://schemas.microsoft.com/office/drawing/2014/main" id="{00000000-0008-0000-0600-000078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89" name="Shape 637">
                <a:extLst>
                  <a:ext uri="{FF2B5EF4-FFF2-40B4-BE49-F238E27FC236}">
                    <a16:creationId xmlns:a16="http://schemas.microsoft.com/office/drawing/2014/main" id="{00000000-0008-0000-0600-000079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IPICE</a:t>
                </a:r>
                <a:r>
                  <a:rPr lang="en-US" sz="1100" b="0">
                    <a:solidFill>
                      <a:schemeClr val="dk1"/>
                    </a:solidFill>
                    <a:latin typeface="Calibri"/>
                    <a:ea typeface="Calibri"/>
                    <a:cs typeface="Calibri"/>
                    <a:sym typeface="Calibri"/>
                  </a:rPr>
                  <a:t>=</a:t>
                </a:r>
                <a:endParaRPr sz="1400"/>
              </a:p>
            </xdr:txBody>
          </xdr:sp>
          <xdr:sp macro="" textlink="">
            <xdr:nvSpPr>
              <xdr:cNvPr id="890" name="Shape 638">
                <a:extLst>
                  <a:ext uri="{FF2B5EF4-FFF2-40B4-BE49-F238E27FC236}">
                    <a16:creationId xmlns:a16="http://schemas.microsoft.com/office/drawing/2014/main" id="{00000000-0008-0000-0600-00007A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informe PIC Ejecutado_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informe PIC planeado</a:t>
                </a:r>
                <a:endParaRPr sz="1400"/>
              </a:p>
            </xdr:txBody>
          </xdr:sp>
        </xdr:grpSp>
      </xdr:grpSp>
    </xdr:grpSp>
    <xdr:clientData fLocksWithSheet="0"/>
  </xdr:oneCellAnchor>
  <xdr:oneCellAnchor>
    <xdr:from>
      <xdr:col>1</xdr:col>
      <xdr:colOff>3067050</xdr:colOff>
      <xdr:row>157</xdr:row>
      <xdr:rowOff>219075</xdr:rowOff>
    </xdr:from>
    <xdr:ext cx="3200400" cy="485775"/>
    <xdr:grpSp>
      <xdr:nvGrpSpPr>
        <xdr:cNvPr id="891" name="Shape 2">
          <a:extLst>
            <a:ext uri="{FF2B5EF4-FFF2-40B4-BE49-F238E27FC236}">
              <a16:creationId xmlns:a16="http://schemas.microsoft.com/office/drawing/2014/main" id="{00000000-0008-0000-0600-00007B030000}"/>
            </a:ext>
          </a:extLst>
        </xdr:cNvPr>
        <xdr:cNvGrpSpPr/>
      </xdr:nvGrpSpPr>
      <xdr:grpSpPr>
        <a:xfrm>
          <a:off x="3381375" y="142227300"/>
          <a:ext cx="3200400" cy="485775"/>
          <a:chOff x="3745800" y="3537113"/>
          <a:chExt cx="3200400" cy="485775"/>
        </a:xfrm>
      </xdr:grpSpPr>
      <xdr:grpSp>
        <xdr:nvGrpSpPr>
          <xdr:cNvPr id="892" name="Shape 639">
            <a:extLst>
              <a:ext uri="{FF2B5EF4-FFF2-40B4-BE49-F238E27FC236}">
                <a16:creationId xmlns:a16="http://schemas.microsoft.com/office/drawing/2014/main" id="{00000000-0008-0000-0600-00007C030000}"/>
              </a:ext>
            </a:extLst>
          </xdr:cNvPr>
          <xdr:cNvGrpSpPr/>
        </xdr:nvGrpSpPr>
        <xdr:grpSpPr>
          <a:xfrm>
            <a:off x="3745800" y="3537113"/>
            <a:ext cx="3200400" cy="485775"/>
            <a:chOff x="3745800" y="3537113"/>
            <a:chExt cx="3200400" cy="485775"/>
          </a:xfrm>
        </xdr:grpSpPr>
        <xdr:sp macro="" textlink="">
          <xdr:nvSpPr>
            <xdr:cNvPr id="893" name="Shape 4">
              <a:extLst>
                <a:ext uri="{FF2B5EF4-FFF2-40B4-BE49-F238E27FC236}">
                  <a16:creationId xmlns:a16="http://schemas.microsoft.com/office/drawing/2014/main" id="{00000000-0008-0000-0600-00007D030000}"/>
                </a:ext>
              </a:extLst>
            </xdr:cNvPr>
            <xdr:cNvSpPr/>
          </xdr:nvSpPr>
          <xdr:spPr>
            <a:xfrm>
              <a:off x="3745800" y="3537113"/>
              <a:ext cx="32004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94" name="Shape 640">
              <a:extLst>
                <a:ext uri="{FF2B5EF4-FFF2-40B4-BE49-F238E27FC236}">
                  <a16:creationId xmlns:a16="http://schemas.microsoft.com/office/drawing/2014/main" id="{00000000-0008-0000-0600-00007E030000}"/>
                </a:ext>
              </a:extLst>
            </xdr:cNvPr>
            <xdr:cNvGrpSpPr/>
          </xdr:nvGrpSpPr>
          <xdr:grpSpPr>
            <a:xfrm>
              <a:off x="3745800" y="3537113"/>
              <a:ext cx="3200400" cy="485775"/>
              <a:chOff x="17494139" y="25025075"/>
              <a:chExt cx="2301906" cy="493642"/>
            </a:xfrm>
          </xdr:grpSpPr>
          <xdr:sp macro="" textlink="">
            <xdr:nvSpPr>
              <xdr:cNvPr id="895" name="Shape 641">
                <a:extLst>
                  <a:ext uri="{FF2B5EF4-FFF2-40B4-BE49-F238E27FC236}">
                    <a16:creationId xmlns:a16="http://schemas.microsoft.com/office/drawing/2014/main" id="{00000000-0008-0000-0600-00007F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96" name="Shape 642">
                <a:extLst>
                  <a:ext uri="{FF2B5EF4-FFF2-40B4-BE49-F238E27FC236}">
                    <a16:creationId xmlns:a16="http://schemas.microsoft.com/office/drawing/2014/main" id="{00000000-0008-0000-0600-000080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ADPSA</a:t>
                </a:r>
                <a:endParaRPr sz="1100" b="0"/>
              </a:p>
            </xdr:txBody>
          </xdr:sp>
          <xdr:sp macro="" textlink="">
            <xdr:nvSpPr>
              <xdr:cNvPr id="897" name="Shape 643">
                <a:extLst>
                  <a:ext uri="{FF2B5EF4-FFF2-40B4-BE49-F238E27FC236}">
                    <a16:creationId xmlns:a16="http://schemas.microsoft.com/office/drawing/2014/main" id="{00000000-0008-0000-0600-000081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rediseño de PSA ejeccutado_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analisis de rediseño PSA planeado</a:t>
                </a:r>
                <a:endParaRPr sz="1400"/>
              </a:p>
            </xdr:txBody>
          </xdr:sp>
        </xdr:grpSp>
      </xdr:grpSp>
    </xdr:grpSp>
    <xdr:clientData fLocksWithSheet="0"/>
  </xdr:oneCellAnchor>
  <xdr:oneCellAnchor>
    <xdr:from>
      <xdr:col>1</xdr:col>
      <xdr:colOff>3067050</xdr:colOff>
      <xdr:row>158</xdr:row>
      <xdr:rowOff>228600</xdr:rowOff>
    </xdr:from>
    <xdr:ext cx="3200400" cy="485775"/>
    <xdr:grpSp>
      <xdr:nvGrpSpPr>
        <xdr:cNvPr id="898" name="Shape 2">
          <a:extLst>
            <a:ext uri="{FF2B5EF4-FFF2-40B4-BE49-F238E27FC236}">
              <a16:creationId xmlns:a16="http://schemas.microsoft.com/office/drawing/2014/main" id="{00000000-0008-0000-0600-000082030000}"/>
            </a:ext>
          </a:extLst>
        </xdr:cNvPr>
        <xdr:cNvGrpSpPr/>
      </xdr:nvGrpSpPr>
      <xdr:grpSpPr>
        <a:xfrm>
          <a:off x="3381375" y="143160750"/>
          <a:ext cx="3200400" cy="485775"/>
          <a:chOff x="3745800" y="3537113"/>
          <a:chExt cx="3200400" cy="485775"/>
        </a:xfrm>
      </xdr:grpSpPr>
      <xdr:grpSp>
        <xdr:nvGrpSpPr>
          <xdr:cNvPr id="899" name="Shape 644">
            <a:extLst>
              <a:ext uri="{FF2B5EF4-FFF2-40B4-BE49-F238E27FC236}">
                <a16:creationId xmlns:a16="http://schemas.microsoft.com/office/drawing/2014/main" id="{00000000-0008-0000-0600-000083030000}"/>
              </a:ext>
            </a:extLst>
          </xdr:cNvPr>
          <xdr:cNvGrpSpPr/>
        </xdr:nvGrpSpPr>
        <xdr:grpSpPr>
          <a:xfrm>
            <a:off x="3745800" y="3537113"/>
            <a:ext cx="3200400" cy="485775"/>
            <a:chOff x="3745800" y="3537113"/>
            <a:chExt cx="3200400" cy="485775"/>
          </a:xfrm>
        </xdr:grpSpPr>
        <xdr:sp macro="" textlink="">
          <xdr:nvSpPr>
            <xdr:cNvPr id="900" name="Shape 4">
              <a:extLst>
                <a:ext uri="{FF2B5EF4-FFF2-40B4-BE49-F238E27FC236}">
                  <a16:creationId xmlns:a16="http://schemas.microsoft.com/office/drawing/2014/main" id="{00000000-0008-0000-0600-000084030000}"/>
                </a:ext>
              </a:extLst>
            </xdr:cNvPr>
            <xdr:cNvSpPr/>
          </xdr:nvSpPr>
          <xdr:spPr>
            <a:xfrm>
              <a:off x="3745800" y="3537113"/>
              <a:ext cx="32004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01" name="Shape 645">
              <a:extLst>
                <a:ext uri="{FF2B5EF4-FFF2-40B4-BE49-F238E27FC236}">
                  <a16:creationId xmlns:a16="http://schemas.microsoft.com/office/drawing/2014/main" id="{00000000-0008-0000-0600-000085030000}"/>
                </a:ext>
              </a:extLst>
            </xdr:cNvPr>
            <xdr:cNvGrpSpPr/>
          </xdr:nvGrpSpPr>
          <xdr:grpSpPr>
            <a:xfrm>
              <a:off x="3745800" y="3537113"/>
              <a:ext cx="3200400" cy="485775"/>
              <a:chOff x="17494139" y="25025075"/>
              <a:chExt cx="2301906" cy="493642"/>
            </a:xfrm>
          </xdr:grpSpPr>
          <xdr:sp macro="" textlink="">
            <xdr:nvSpPr>
              <xdr:cNvPr id="902" name="Shape 646">
                <a:extLst>
                  <a:ext uri="{FF2B5EF4-FFF2-40B4-BE49-F238E27FC236}">
                    <a16:creationId xmlns:a16="http://schemas.microsoft.com/office/drawing/2014/main" id="{00000000-0008-0000-0600-000086030000}"/>
                  </a:ext>
                </a:extLst>
              </xdr:cNvPr>
              <xdr:cNvSpPr/>
            </xdr:nvSpPr>
            <xdr:spPr>
              <a:xfrm>
                <a:off x="17494139" y="25025075"/>
                <a:ext cx="23019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03" name="Shape 647">
                <a:extLst>
                  <a:ext uri="{FF2B5EF4-FFF2-40B4-BE49-F238E27FC236}">
                    <a16:creationId xmlns:a16="http://schemas.microsoft.com/office/drawing/2014/main" id="{00000000-0008-0000-0600-000087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LFPSA=</a:t>
                </a:r>
                <a:endParaRPr sz="1100" b="0"/>
              </a:p>
            </xdr:txBody>
          </xdr:sp>
          <xdr:sp macro="" textlink="">
            <xdr:nvSpPr>
              <xdr:cNvPr id="904" name="Shape 648">
                <a:extLst>
                  <a:ext uri="{FF2B5EF4-FFF2-40B4-BE49-F238E27FC236}">
                    <a16:creationId xmlns:a16="http://schemas.microsoft.com/office/drawing/2014/main" id="{00000000-0008-0000-0600-000088030000}"/>
                  </a:ext>
                </a:extLst>
              </xdr:cNvPr>
              <xdr:cNvSpPr txBox="1"/>
            </xdr:nvSpPr>
            <xdr:spPr>
              <a:xfrm>
                <a:off x="17847310"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Look and Feel PSA ejecutado_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Look and feel PSA implementado</a:t>
                </a:r>
                <a:endParaRPr sz="1400"/>
              </a:p>
            </xdr:txBody>
          </xdr:sp>
        </xdr:grpSp>
      </xdr:grpSp>
    </xdr:grpSp>
    <xdr:clientData fLocksWithSheet="0"/>
  </xdr:oneCellAnchor>
  <xdr:oneCellAnchor>
    <xdr:from>
      <xdr:col>1</xdr:col>
      <xdr:colOff>2619375</xdr:colOff>
      <xdr:row>159</xdr:row>
      <xdr:rowOff>228600</xdr:rowOff>
    </xdr:from>
    <xdr:ext cx="4086225" cy="485775"/>
    <xdr:grpSp>
      <xdr:nvGrpSpPr>
        <xdr:cNvPr id="905" name="Shape 2">
          <a:extLst>
            <a:ext uri="{FF2B5EF4-FFF2-40B4-BE49-F238E27FC236}">
              <a16:creationId xmlns:a16="http://schemas.microsoft.com/office/drawing/2014/main" id="{00000000-0008-0000-0600-000089030000}"/>
            </a:ext>
          </a:extLst>
        </xdr:cNvPr>
        <xdr:cNvGrpSpPr/>
      </xdr:nvGrpSpPr>
      <xdr:grpSpPr>
        <a:xfrm>
          <a:off x="2933700" y="144084675"/>
          <a:ext cx="4086225" cy="485775"/>
          <a:chOff x="3302888" y="3537113"/>
          <a:chExt cx="4086225" cy="485775"/>
        </a:xfrm>
      </xdr:grpSpPr>
      <xdr:grpSp>
        <xdr:nvGrpSpPr>
          <xdr:cNvPr id="906" name="Shape 649">
            <a:extLst>
              <a:ext uri="{FF2B5EF4-FFF2-40B4-BE49-F238E27FC236}">
                <a16:creationId xmlns:a16="http://schemas.microsoft.com/office/drawing/2014/main" id="{00000000-0008-0000-0600-00008A030000}"/>
              </a:ext>
            </a:extLst>
          </xdr:cNvPr>
          <xdr:cNvGrpSpPr/>
        </xdr:nvGrpSpPr>
        <xdr:grpSpPr>
          <a:xfrm>
            <a:off x="3302888" y="3537113"/>
            <a:ext cx="4086225" cy="485775"/>
            <a:chOff x="3302888" y="3537113"/>
            <a:chExt cx="4086225" cy="485775"/>
          </a:xfrm>
        </xdr:grpSpPr>
        <xdr:sp macro="" textlink="">
          <xdr:nvSpPr>
            <xdr:cNvPr id="907" name="Shape 4">
              <a:extLst>
                <a:ext uri="{FF2B5EF4-FFF2-40B4-BE49-F238E27FC236}">
                  <a16:creationId xmlns:a16="http://schemas.microsoft.com/office/drawing/2014/main" id="{00000000-0008-0000-0600-00008B030000}"/>
                </a:ext>
              </a:extLst>
            </xdr:cNvPr>
            <xdr:cNvSpPr/>
          </xdr:nvSpPr>
          <xdr:spPr>
            <a:xfrm>
              <a:off x="3302888" y="3537113"/>
              <a:ext cx="40862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08" name="Shape 650">
              <a:extLst>
                <a:ext uri="{FF2B5EF4-FFF2-40B4-BE49-F238E27FC236}">
                  <a16:creationId xmlns:a16="http://schemas.microsoft.com/office/drawing/2014/main" id="{00000000-0008-0000-0600-00008C030000}"/>
                </a:ext>
              </a:extLst>
            </xdr:cNvPr>
            <xdr:cNvGrpSpPr/>
          </xdr:nvGrpSpPr>
          <xdr:grpSpPr>
            <a:xfrm>
              <a:off x="3302888" y="3537113"/>
              <a:ext cx="4086225" cy="485775"/>
              <a:chOff x="17494139" y="25025075"/>
              <a:chExt cx="2296399" cy="493642"/>
            </a:xfrm>
          </xdr:grpSpPr>
          <xdr:sp macro="" textlink="">
            <xdr:nvSpPr>
              <xdr:cNvPr id="909" name="Shape 651">
                <a:extLst>
                  <a:ext uri="{FF2B5EF4-FFF2-40B4-BE49-F238E27FC236}">
                    <a16:creationId xmlns:a16="http://schemas.microsoft.com/office/drawing/2014/main" id="{00000000-0008-0000-0600-00008D03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10" name="Shape 652">
                <a:extLst>
                  <a:ext uri="{FF2B5EF4-FFF2-40B4-BE49-F238E27FC236}">
                    <a16:creationId xmlns:a16="http://schemas.microsoft.com/office/drawing/2014/main" id="{00000000-0008-0000-0600-00008E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IMPSA=</a:t>
                </a:r>
                <a:endParaRPr sz="1100" b="0"/>
              </a:p>
            </xdr:txBody>
          </xdr:sp>
          <xdr:sp macro="" textlink="">
            <xdr:nvSpPr>
              <xdr:cNvPr id="911" name="Shape 653">
                <a:extLst>
                  <a:ext uri="{FF2B5EF4-FFF2-40B4-BE49-F238E27FC236}">
                    <a16:creationId xmlns:a16="http://schemas.microsoft.com/office/drawing/2014/main" id="{00000000-0008-0000-0600-00008F03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implementacion de mejoras en PSA ejecutado_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implementacion de mejoras en PSA </a:t>
                </a:r>
                <a:endParaRPr sz="1400"/>
              </a:p>
            </xdr:txBody>
          </xdr:sp>
        </xdr:grpSp>
      </xdr:grpSp>
    </xdr:grpSp>
    <xdr:clientData fLocksWithSheet="0"/>
  </xdr:oneCellAnchor>
  <xdr:oneCellAnchor>
    <xdr:from>
      <xdr:col>1</xdr:col>
      <xdr:colOff>2019300</xdr:colOff>
      <xdr:row>160</xdr:row>
      <xdr:rowOff>228600</xdr:rowOff>
    </xdr:from>
    <xdr:ext cx="5276850" cy="485775"/>
    <xdr:grpSp>
      <xdr:nvGrpSpPr>
        <xdr:cNvPr id="912" name="Shape 2">
          <a:extLst>
            <a:ext uri="{FF2B5EF4-FFF2-40B4-BE49-F238E27FC236}">
              <a16:creationId xmlns:a16="http://schemas.microsoft.com/office/drawing/2014/main" id="{00000000-0008-0000-0600-000090030000}"/>
            </a:ext>
          </a:extLst>
        </xdr:cNvPr>
        <xdr:cNvGrpSpPr/>
      </xdr:nvGrpSpPr>
      <xdr:grpSpPr>
        <a:xfrm>
          <a:off x="2333625" y="145008600"/>
          <a:ext cx="5276850" cy="485775"/>
          <a:chOff x="2707575" y="3537113"/>
          <a:chExt cx="5276850" cy="485775"/>
        </a:xfrm>
      </xdr:grpSpPr>
      <xdr:grpSp>
        <xdr:nvGrpSpPr>
          <xdr:cNvPr id="913" name="Shape 654">
            <a:extLst>
              <a:ext uri="{FF2B5EF4-FFF2-40B4-BE49-F238E27FC236}">
                <a16:creationId xmlns:a16="http://schemas.microsoft.com/office/drawing/2014/main" id="{00000000-0008-0000-0600-000091030000}"/>
              </a:ext>
            </a:extLst>
          </xdr:cNvPr>
          <xdr:cNvGrpSpPr/>
        </xdr:nvGrpSpPr>
        <xdr:grpSpPr>
          <a:xfrm>
            <a:off x="2707575" y="3537113"/>
            <a:ext cx="5276850" cy="485775"/>
            <a:chOff x="2707575" y="3537113"/>
            <a:chExt cx="5276850" cy="485775"/>
          </a:xfrm>
        </xdr:grpSpPr>
        <xdr:sp macro="" textlink="">
          <xdr:nvSpPr>
            <xdr:cNvPr id="914" name="Shape 4">
              <a:extLst>
                <a:ext uri="{FF2B5EF4-FFF2-40B4-BE49-F238E27FC236}">
                  <a16:creationId xmlns:a16="http://schemas.microsoft.com/office/drawing/2014/main" id="{00000000-0008-0000-0600-000092030000}"/>
                </a:ext>
              </a:extLst>
            </xdr:cNvPr>
            <xdr:cNvSpPr/>
          </xdr:nvSpPr>
          <xdr:spPr>
            <a:xfrm>
              <a:off x="2707575" y="3537113"/>
              <a:ext cx="52768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15" name="Shape 655">
              <a:extLst>
                <a:ext uri="{FF2B5EF4-FFF2-40B4-BE49-F238E27FC236}">
                  <a16:creationId xmlns:a16="http://schemas.microsoft.com/office/drawing/2014/main" id="{00000000-0008-0000-0600-000093030000}"/>
                </a:ext>
              </a:extLst>
            </xdr:cNvPr>
            <xdr:cNvGrpSpPr/>
          </xdr:nvGrpSpPr>
          <xdr:grpSpPr>
            <a:xfrm>
              <a:off x="2707575" y="3537113"/>
              <a:ext cx="5276850" cy="485775"/>
              <a:chOff x="17494139" y="25025075"/>
              <a:chExt cx="2296399" cy="493642"/>
            </a:xfrm>
          </xdr:grpSpPr>
          <xdr:sp macro="" textlink="">
            <xdr:nvSpPr>
              <xdr:cNvPr id="916" name="Shape 656">
                <a:extLst>
                  <a:ext uri="{FF2B5EF4-FFF2-40B4-BE49-F238E27FC236}">
                    <a16:creationId xmlns:a16="http://schemas.microsoft.com/office/drawing/2014/main" id="{00000000-0008-0000-0600-00009403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17" name="Shape 657">
                <a:extLst>
                  <a:ext uri="{FF2B5EF4-FFF2-40B4-BE49-F238E27FC236}">
                    <a16:creationId xmlns:a16="http://schemas.microsoft.com/office/drawing/2014/main" id="{00000000-0008-0000-0600-000095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ADGF=</a:t>
                </a:r>
                <a:endParaRPr sz="1100" b="0"/>
              </a:p>
            </xdr:txBody>
          </xdr:sp>
          <xdr:sp macro="" textlink="">
            <xdr:nvSpPr>
              <xdr:cNvPr id="918" name="Shape 658">
                <a:extLst>
                  <a:ext uri="{FF2B5EF4-FFF2-40B4-BE49-F238E27FC236}">
                    <a16:creationId xmlns:a16="http://schemas.microsoft.com/office/drawing/2014/main" id="{00000000-0008-0000-0600-00009603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ejecución de diseño de arquitectura para Gestión financiera_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implementacion de diseño gestion de arquitectura para G.F.  </a:t>
                </a:r>
                <a:endParaRPr sz="1400"/>
              </a:p>
            </xdr:txBody>
          </xdr:sp>
        </xdr:grpSp>
      </xdr:grpSp>
    </xdr:grpSp>
    <xdr:clientData fLocksWithSheet="0"/>
  </xdr:oneCellAnchor>
  <xdr:oneCellAnchor>
    <xdr:from>
      <xdr:col>1</xdr:col>
      <xdr:colOff>2428875</xdr:colOff>
      <xdr:row>161</xdr:row>
      <xdr:rowOff>247650</xdr:rowOff>
    </xdr:from>
    <xdr:ext cx="4467225" cy="485775"/>
    <xdr:grpSp>
      <xdr:nvGrpSpPr>
        <xdr:cNvPr id="919" name="Shape 2">
          <a:extLst>
            <a:ext uri="{FF2B5EF4-FFF2-40B4-BE49-F238E27FC236}">
              <a16:creationId xmlns:a16="http://schemas.microsoft.com/office/drawing/2014/main" id="{00000000-0008-0000-0600-000097030000}"/>
            </a:ext>
          </a:extLst>
        </xdr:cNvPr>
        <xdr:cNvGrpSpPr/>
      </xdr:nvGrpSpPr>
      <xdr:grpSpPr>
        <a:xfrm>
          <a:off x="2743200" y="145951575"/>
          <a:ext cx="4467225" cy="485775"/>
          <a:chOff x="3112388" y="3537113"/>
          <a:chExt cx="4467225" cy="485775"/>
        </a:xfrm>
      </xdr:grpSpPr>
      <xdr:grpSp>
        <xdr:nvGrpSpPr>
          <xdr:cNvPr id="920" name="Shape 659">
            <a:extLst>
              <a:ext uri="{FF2B5EF4-FFF2-40B4-BE49-F238E27FC236}">
                <a16:creationId xmlns:a16="http://schemas.microsoft.com/office/drawing/2014/main" id="{00000000-0008-0000-0600-000098030000}"/>
              </a:ext>
            </a:extLst>
          </xdr:cNvPr>
          <xdr:cNvGrpSpPr/>
        </xdr:nvGrpSpPr>
        <xdr:grpSpPr>
          <a:xfrm>
            <a:off x="3112388" y="3537113"/>
            <a:ext cx="4467225" cy="485775"/>
            <a:chOff x="3112388" y="3537113"/>
            <a:chExt cx="4467225" cy="485775"/>
          </a:xfrm>
        </xdr:grpSpPr>
        <xdr:sp macro="" textlink="">
          <xdr:nvSpPr>
            <xdr:cNvPr id="921" name="Shape 4">
              <a:extLst>
                <a:ext uri="{FF2B5EF4-FFF2-40B4-BE49-F238E27FC236}">
                  <a16:creationId xmlns:a16="http://schemas.microsoft.com/office/drawing/2014/main" id="{00000000-0008-0000-0600-000099030000}"/>
                </a:ext>
              </a:extLst>
            </xdr:cNvPr>
            <xdr:cNvSpPr/>
          </xdr:nvSpPr>
          <xdr:spPr>
            <a:xfrm>
              <a:off x="3112388" y="3537113"/>
              <a:ext cx="44672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22" name="Shape 660">
              <a:extLst>
                <a:ext uri="{FF2B5EF4-FFF2-40B4-BE49-F238E27FC236}">
                  <a16:creationId xmlns:a16="http://schemas.microsoft.com/office/drawing/2014/main" id="{00000000-0008-0000-0600-00009A030000}"/>
                </a:ext>
              </a:extLst>
            </xdr:cNvPr>
            <xdr:cNvGrpSpPr/>
          </xdr:nvGrpSpPr>
          <xdr:grpSpPr>
            <a:xfrm>
              <a:off x="3112388" y="3537113"/>
              <a:ext cx="4467225" cy="485775"/>
              <a:chOff x="17494139" y="25025075"/>
              <a:chExt cx="2296399" cy="493642"/>
            </a:xfrm>
          </xdr:grpSpPr>
          <xdr:sp macro="" textlink="">
            <xdr:nvSpPr>
              <xdr:cNvPr id="923" name="Shape 661">
                <a:extLst>
                  <a:ext uri="{FF2B5EF4-FFF2-40B4-BE49-F238E27FC236}">
                    <a16:creationId xmlns:a16="http://schemas.microsoft.com/office/drawing/2014/main" id="{00000000-0008-0000-0600-00009B03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24" name="Shape 662">
                <a:extLst>
                  <a:ext uri="{FF2B5EF4-FFF2-40B4-BE49-F238E27FC236}">
                    <a16:creationId xmlns:a16="http://schemas.microsoft.com/office/drawing/2014/main" id="{00000000-0008-0000-0600-00009C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FAGF=</a:t>
                </a:r>
                <a:endParaRPr sz="1100" b="0"/>
              </a:p>
            </xdr:txBody>
          </xdr:sp>
          <xdr:sp macro="" textlink="">
            <xdr:nvSpPr>
              <xdr:cNvPr id="925" name="Shape 663">
                <a:extLst>
                  <a:ext uri="{FF2B5EF4-FFF2-40B4-BE49-F238E27FC236}">
                    <a16:creationId xmlns:a16="http://schemas.microsoft.com/office/drawing/2014/main" id="{00000000-0008-0000-0600-00009D03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ejecución de arquitectura para Gestión financiera_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implementacion de grestion de arquitectura para G.F.  </a:t>
                </a:r>
                <a:endParaRPr sz="1400"/>
              </a:p>
            </xdr:txBody>
          </xdr:sp>
        </xdr:grpSp>
      </xdr:grpSp>
    </xdr:grpSp>
    <xdr:clientData fLocksWithSheet="0"/>
  </xdr:oneCellAnchor>
  <xdr:oneCellAnchor>
    <xdr:from>
      <xdr:col>1</xdr:col>
      <xdr:colOff>2428875</xdr:colOff>
      <xdr:row>162</xdr:row>
      <xdr:rowOff>228600</xdr:rowOff>
    </xdr:from>
    <xdr:ext cx="4467225" cy="485775"/>
    <xdr:grpSp>
      <xdr:nvGrpSpPr>
        <xdr:cNvPr id="926" name="Shape 2">
          <a:extLst>
            <a:ext uri="{FF2B5EF4-FFF2-40B4-BE49-F238E27FC236}">
              <a16:creationId xmlns:a16="http://schemas.microsoft.com/office/drawing/2014/main" id="{00000000-0008-0000-0600-00009E030000}"/>
            </a:ext>
          </a:extLst>
        </xdr:cNvPr>
        <xdr:cNvGrpSpPr/>
      </xdr:nvGrpSpPr>
      <xdr:grpSpPr>
        <a:xfrm>
          <a:off x="2743200" y="146856450"/>
          <a:ext cx="4467225" cy="485775"/>
          <a:chOff x="3112388" y="3537113"/>
          <a:chExt cx="4467225" cy="485775"/>
        </a:xfrm>
      </xdr:grpSpPr>
      <xdr:grpSp>
        <xdr:nvGrpSpPr>
          <xdr:cNvPr id="927" name="Shape 664">
            <a:extLst>
              <a:ext uri="{FF2B5EF4-FFF2-40B4-BE49-F238E27FC236}">
                <a16:creationId xmlns:a16="http://schemas.microsoft.com/office/drawing/2014/main" id="{00000000-0008-0000-0600-00009F030000}"/>
              </a:ext>
            </a:extLst>
          </xdr:cNvPr>
          <xdr:cNvGrpSpPr/>
        </xdr:nvGrpSpPr>
        <xdr:grpSpPr>
          <a:xfrm>
            <a:off x="3112388" y="3537113"/>
            <a:ext cx="4467225" cy="485775"/>
            <a:chOff x="3112388" y="3537113"/>
            <a:chExt cx="4467225" cy="485775"/>
          </a:xfrm>
        </xdr:grpSpPr>
        <xdr:sp macro="" textlink="">
          <xdr:nvSpPr>
            <xdr:cNvPr id="928" name="Shape 4">
              <a:extLst>
                <a:ext uri="{FF2B5EF4-FFF2-40B4-BE49-F238E27FC236}">
                  <a16:creationId xmlns:a16="http://schemas.microsoft.com/office/drawing/2014/main" id="{00000000-0008-0000-0600-0000A0030000}"/>
                </a:ext>
              </a:extLst>
            </xdr:cNvPr>
            <xdr:cNvSpPr/>
          </xdr:nvSpPr>
          <xdr:spPr>
            <a:xfrm>
              <a:off x="3112388" y="3537113"/>
              <a:ext cx="44672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29" name="Shape 665">
              <a:extLst>
                <a:ext uri="{FF2B5EF4-FFF2-40B4-BE49-F238E27FC236}">
                  <a16:creationId xmlns:a16="http://schemas.microsoft.com/office/drawing/2014/main" id="{00000000-0008-0000-0600-0000A1030000}"/>
                </a:ext>
              </a:extLst>
            </xdr:cNvPr>
            <xdr:cNvGrpSpPr/>
          </xdr:nvGrpSpPr>
          <xdr:grpSpPr>
            <a:xfrm>
              <a:off x="3112388" y="3537113"/>
              <a:ext cx="4467225" cy="485775"/>
              <a:chOff x="17494139" y="25025075"/>
              <a:chExt cx="2296399" cy="493642"/>
            </a:xfrm>
          </xdr:grpSpPr>
          <xdr:sp macro="" textlink="">
            <xdr:nvSpPr>
              <xdr:cNvPr id="930" name="Shape 666">
                <a:extLst>
                  <a:ext uri="{FF2B5EF4-FFF2-40B4-BE49-F238E27FC236}">
                    <a16:creationId xmlns:a16="http://schemas.microsoft.com/office/drawing/2014/main" id="{00000000-0008-0000-0600-0000A203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31" name="Shape 667">
                <a:extLst>
                  <a:ext uri="{FF2B5EF4-FFF2-40B4-BE49-F238E27FC236}">
                    <a16:creationId xmlns:a16="http://schemas.microsoft.com/office/drawing/2014/main" id="{00000000-0008-0000-0600-0000A3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FGAF=</a:t>
                </a:r>
                <a:endParaRPr sz="1100" b="0"/>
              </a:p>
            </xdr:txBody>
          </xdr:sp>
          <xdr:sp macro="" textlink="">
            <xdr:nvSpPr>
              <xdr:cNvPr id="932" name="Shape 668">
                <a:extLst>
                  <a:ext uri="{FF2B5EF4-FFF2-40B4-BE49-F238E27FC236}">
                    <a16:creationId xmlns:a16="http://schemas.microsoft.com/office/drawing/2014/main" id="{00000000-0008-0000-0600-0000A403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ejecución de arquitectura para Gestión financiera_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implementacion de gestion de arquitectura para G.F.  </a:t>
                </a:r>
                <a:endParaRPr sz="1400"/>
              </a:p>
            </xdr:txBody>
          </xdr:sp>
        </xdr:grpSp>
      </xdr:grpSp>
    </xdr:grpSp>
    <xdr:clientData fLocksWithSheet="0"/>
  </xdr:oneCellAnchor>
  <xdr:oneCellAnchor>
    <xdr:from>
      <xdr:col>1</xdr:col>
      <xdr:colOff>2428875</xdr:colOff>
      <xdr:row>163</xdr:row>
      <xdr:rowOff>257175</xdr:rowOff>
    </xdr:from>
    <xdr:ext cx="4467225" cy="485775"/>
    <xdr:grpSp>
      <xdr:nvGrpSpPr>
        <xdr:cNvPr id="933" name="Shape 2">
          <a:extLst>
            <a:ext uri="{FF2B5EF4-FFF2-40B4-BE49-F238E27FC236}">
              <a16:creationId xmlns:a16="http://schemas.microsoft.com/office/drawing/2014/main" id="{00000000-0008-0000-0600-0000A5030000}"/>
            </a:ext>
          </a:extLst>
        </xdr:cNvPr>
        <xdr:cNvGrpSpPr/>
      </xdr:nvGrpSpPr>
      <xdr:grpSpPr>
        <a:xfrm>
          <a:off x="2743200" y="147808950"/>
          <a:ext cx="4467225" cy="485775"/>
          <a:chOff x="3112388" y="3537113"/>
          <a:chExt cx="4467225" cy="485775"/>
        </a:xfrm>
      </xdr:grpSpPr>
      <xdr:grpSp>
        <xdr:nvGrpSpPr>
          <xdr:cNvPr id="934" name="Shape 669">
            <a:extLst>
              <a:ext uri="{FF2B5EF4-FFF2-40B4-BE49-F238E27FC236}">
                <a16:creationId xmlns:a16="http://schemas.microsoft.com/office/drawing/2014/main" id="{00000000-0008-0000-0600-0000A6030000}"/>
              </a:ext>
            </a:extLst>
          </xdr:cNvPr>
          <xdr:cNvGrpSpPr/>
        </xdr:nvGrpSpPr>
        <xdr:grpSpPr>
          <a:xfrm>
            <a:off x="3112388" y="3537113"/>
            <a:ext cx="4467225" cy="485775"/>
            <a:chOff x="3112388" y="3537113"/>
            <a:chExt cx="4467225" cy="485775"/>
          </a:xfrm>
        </xdr:grpSpPr>
        <xdr:sp macro="" textlink="">
          <xdr:nvSpPr>
            <xdr:cNvPr id="935" name="Shape 4">
              <a:extLst>
                <a:ext uri="{FF2B5EF4-FFF2-40B4-BE49-F238E27FC236}">
                  <a16:creationId xmlns:a16="http://schemas.microsoft.com/office/drawing/2014/main" id="{00000000-0008-0000-0600-0000A7030000}"/>
                </a:ext>
              </a:extLst>
            </xdr:cNvPr>
            <xdr:cNvSpPr/>
          </xdr:nvSpPr>
          <xdr:spPr>
            <a:xfrm>
              <a:off x="3112388" y="3537113"/>
              <a:ext cx="44672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36" name="Shape 670">
              <a:extLst>
                <a:ext uri="{FF2B5EF4-FFF2-40B4-BE49-F238E27FC236}">
                  <a16:creationId xmlns:a16="http://schemas.microsoft.com/office/drawing/2014/main" id="{00000000-0008-0000-0600-0000A8030000}"/>
                </a:ext>
              </a:extLst>
            </xdr:cNvPr>
            <xdr:cNvGrpSpPr/>
          </xdr:nvGrpSpPr>
          <xdr:grpSpPr>
            <a:xfrm>
              <a:off x="3112388" y="3537113"/>
              <a:ext cx="4467225" cy="485775"/>
              <a:chOff x="17494139" y="25025075"/>
              <a:chExt cx="2296399" cy="493642"/>
            </a:xfrm>
          </xdr:grpSpPr>
          <xdr:sp macro="" textlink="">
            <xdr:nvSpPr>
              <xdr:cNvPr id="937" name="Shape 671">
                <a:extLst>
                  <a:ext uri="{FF2B5EF4-FFF2-40B4-BE49-F238E27FC236}">
                    <a16:creationId xmlns:a16="http://schemas.microsoft.com/office/drawing/2014/main" id="{00000000-0008-0000-0600-0000A903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38" name="Shape 672">
                <a:extLst>
                  <a:ext uri="{FF2B5EF4-FFF2-40B4-BE49-F238E27FC236}">
                    <a16:creationId xmlns:a16="http://schemas.microsoft.com/office/drawing/2014/main" id="{00000000-0008-0000-0600-0000AA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FRCP=</a:t>
                </a:r>
                <a:endParaRPr sz="1100" b="0"/>
              </a:p>
            </xdr:txBody>
          </xdr:sp>
          <xdr:sp macro="" textlink="">
            <xdr:nvSpPr>
              <xdr:cNvPr id="939" name="Shape 673">
                <a:extLst>
                  <a:ext uri="{FF2B5EF4-FFF2-40B4-BE49-F238E27FC236}">
                    <a16:creationId xmlns:a16="http://schemas.microsoft.com/office/drawing/2014/main" id="{00000000-0008-0000-0600-0000AB03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implementación de ejecución de F1 radicación y pagos 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implementacion de F1 radicación y pagos .  </a:t>
                </a:r>
                <a:endParaRPr sz="1400"/>
              </a:p>
            </xdr:txBody>
          </xdr:sp>
        </xdr:grpSp>
      </xdr:grpSp>
    </xdr:grpSp>
    <xdr:clientData fLocksWithSheet="0"/>
  </xdr:oneCellAnchor>
  <xdr:oneCellAnchor>
    <xdr:from>
      <xdr:col>1</xdr:col>
      <xdr:colOff>3181350</xdr:colOff>
      <xdr:row>164</xdr:row>
      <xdr:rowOff>247650</xdr:rowOff>
    </xdr:from>
    <xdr:ext cx="2962275" cy="485775"/>
    <xdr:grpSp>
      <xdr:nvGrpSpPr>
        <xdr:cNvPr id="940" name="Shape 2">
          <a:extLst>
            <a:ext uri="{FF2B5EF4-FFF2-40B4-BE49-F238E27FC236}">
              <a16:creationId xmlns:a16="http://schemas.microsoft.com/office/drawing/2014/main" id="{00000000-0008-0000-0600-0000AC030000}"/>
            </a:ext>
          </a:extLst>
        </xdr:cNvPr>
        <xdr:cNvGrpSpPr/>
      </xdr:nvGrpSpPr>
      <xdr:grpSpPr>
        <a:xfrm>
          <a:off x="3495675" y="148723350"/>
          <a:ext cx="2962275" cy="485775"/>
          <a:chOff x="3864863" y="3537113"/>
          <a:chExt cx="2962275" cy="485775"/>
        </a:xfrm>
      </xdr:grpSpPr>
      <xdr:grpSp>
        <xdr:nvGrpSpPr>
          <xdr:cNvPr id="941" name="Shape 674">
            <a:extLst>
              <a:ext uri="{FF2B5EF4-FFF2-40B4-BE49-F238E27FC236}">
                <a16:creationId xmlns:a16="http://schemas.microsoft.com/office/drawing/2014/main" id="{00000000-0008-0000-0600-0000AD030000}"/>
              </a:ext>
            </a:extLst>
          </xdr:cNvPr>
          <xdr:cNvGrpSpPr/>
        </xdr:nvGrpSpPr>
        <xdr:grpSpPr>
          <a:xfrm>
            <a:off x="3864863" y="3537113"/>
            <a:ext cx="2962275" cy="485775"/>
            <a:chOff x="3864863" y="3537113"/>
            <a:chExt cx="2962275" cy="485775"/>
          </a:xfrm>
        </xdr:grpSpPr>
        <xdr:sp macro="" textlink="">
          <xdr:nvSpPr>
            <xdr:cNvPr id="942" name="Shape 4">
              <a:extLst>
                <a:ext uri="{FF2B5EF4-FFF2-40B4-BE49-F238E27FC236}">
                  <a16:creationId xmlns:a16="http://schemas.microsoft.com/office/drawing/2014/main" id="{00000000-0008-0000-0600-0000AE030000}"/>
                </a:ext>
              </a:extLst>
            </xdr:cNvPr>
            <xdr:cNvSpPr/>
          </xdr:nvSpPr>
          <xdr:spPr>
            <a:xfrm>
              <a:off x="3864863" y="3537113"/>
              <a:ext cx="29622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43" name="Shape 675">
              <a:extLst>
                <a:ext uri="{FF2B5EF4-FFF2-40B4-BE49-F238E27FC236}">
                  <a16:creationId xmlns:a16="http://schemas.microsoft.com/office/drawing/2014/main" id="{00000000-0008-0000-0600-0000AF030000}"/>
                </a:ext>
              </a:extLst>
            </xdr:cNvPr>
            <xdr:cNvGrpSpPr/>
          </xdr:nvGrpSpPr>
          <xdr:grpSpPr>
            <a:xfrm>
              <a:off x="3864863" y="3537113"/>
              <a:ext cx="2962275" cy="485775"/>
              <a:chOff x="17494139" y="25025075"/>
              <a:chExt cx="2296399" cy="493642"/>
            </a:xfrm>
          </xdr:grpSpPr>
          <xdr:sp macro="" textlink="">
            <xdr:nvSpPr>
              <xdr:cNvPr id="944" name="Shape 676">
                <a:extLst>
                  <a:ext uri="{FF2B5EF4-FFF2-40B4-BE49-F238E27FC236}">
                    <a16:creationId xmlns:a16="http://schemas.microsoft.com/office/drawing/2014/main" id="{00000000-0008-0000-0600-0000B003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45" name="Shape 677">
                <a:extLst>
                  <a:ext uri="{FF2B5EF4-FFF2-40B4-BE49-F238E27FC236}">
                    <a16:creationId xmlns:a16="http://schemas.microsoft.com/office/drawing/2014/main" id="{00000000-0008-0000-0600-0000B1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IGPF=</a:t>
                </a:r>
                <a:endParaRPr sz="1100" b="0"/>
              </a:p>
            </xdr:txBody>
          </xdr:sp>
          <xdr:sp macro="" textlink="">
            <xdr:nvSpPr>
              <xdr:cNvPr id="946" name="Shape 678">
                <a:extLst>
                  <a:ext uri="{FF2B5EF4-FFF2-40B4-BE49-F238E27FC236}">
                    <a16:creationId xmlns:a16="http://schemas.microsoft.com/office/drawing/2014/main" id="{00000000-0008-0000-0600-0000B203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integración entre PSA y Fiducia_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de integración entre PSA y Fiducia.  </a:t>
                </a:r>
                <a:endParaRPr sz="1400"/>
              </a:p>
            </xdr:txBody>
          </xdr:sp>
        </xdr:grpSp>
      </xdr:grpSp>
    </xdr:grpSp>
    <xdr:clientData fLocksWithSheet="0"/>
  </xdr:oneCellAnchor>
  <xdr:oneCellAnchor>
    <xdr:from>
      <xdr:col>1</xdr:col>
      <xdr:colOff>2438400</xdr:colOff>
      <xdr:row>165</xdr:row>
      <xdr:rowOff>285750</xdr:rowOff>
    </xdr:from>
    <xdr:ext cx="4448175" cy="485775"/>
    <xdr:grpSp>
      <xdr:nvGrpSpPr>
        <xdr:cNvPr id="947" name="Shape 2">
          <a:extLst>
            <a:ext uri="{FF2B5EF4-FFF2-40B4-BE49-F238E27FC236}">
              <a16:creationId xmlns:a16="http://schemas.microsoft.com/office/drawing/2014/main" id="{00000000-0008-0000-0600-0000B3030000}"/>
            </a:ext>
          </a:extLst>
        </xdr:cNvPr>
        <xdr:cNvGrpSpPr/>
      </xdr:nvGrpSpPr>
      <xdr:grpSpPr>
        <a:xfrm>
          <a:off x="2752725" y="149685375"/>
          <a:ext cx="4448175" cy="485775"/>
          <a:chOff x="3121913" y="3537113"/>
          <a:chExt cx="4448175" cy="485775"/>
        </a:xfrm>
      </xdr:grpSpPr>
      <xdr:grpSp>
        <xdr:nvGrpSpPr>
          <xdr:cNvPr id="948" name="Shape 679">
            <a:extLst>
              <a:ext uri="{FF2B5EF4-FFF2-40B4-BE49-F238E27FC236}">
                <a16:creationId xmlns:a16="http://schemas.microsoft.com/office/drawing/2014/main" id="{00000000-0008-0000-0600-0000B4030000}"/>
              </a:ext>
            </a:extLst>
          </xdr:cNvPr>
          <xdr:cNvGrpSpPr/>
        </xdr:nvGrpSpPr>
        <xdr:grpSpPr>
          <a:xfrm>
            <a:off x="3121913" y="3537113"/>
            <a:ext cx="4448175" cy="485775"/>
            <a:chOff x="3121913" y="3537113"/>
            <a:chExt cx="4448175" cy="485775"/>
          </a:xfrm>
        </xdr:grpSpPr>
        <xdr:sp macro="" textlink="">
          <xdr:nvSpPr>
            <xdr:cNvPr id="949" name="Shape 4">
              <a:extLst>
                <a:ext uri="{FF2B5EF4-FFF2-40B4-BE49-F238E27FC236}">
                  <a16:creationId xmlns:a16="http://schemas.microsoft.com/office/drawing/2014/main" id="{00000000-0008-0000-0600-0000B5030000}"/>
                </a:ext>
              </a:extLst>
            </xdr:cNvPr>
            <xdr:cNvSpPr/>
          </xdr:nvSpPr>
          <xdr:spPr>
            <a:xfrm>
              <a:off x="3121913" y="3537113"/>
              <a:ext cx="44481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50" name="Shape 680">
              <a:extLst>
                <a:ext uri="{FF2B5EF4-FFF2-40B4-BE49-F238E27FC236}">
                  <a16:creationId xmlns:a16="http://schemas.microsoft.com/office/drawing/2014/main" id="{00000000-0008-0000-0600-0000B6030000}"/>
                </a:ext>
              </a:extLst>
            </xdr:cNvPr>
            <xdr:cNvGrpSpPr/>
          </xdr:nvGrpSpPr>
          <xdr:grpSpPr>
            <a:xfrm>
              <a:off x="3121913" y="3537113"/>
              <a:ext cx="4448175" cy="485775"/>
              <a:chOff x="17494139" y="25025075"/>
              <a:chExt cx="2296399" cy="493642"/>
            </a:xfrm>
          </xdr:grpSpPr>
          <xdr:sp macro="" textlink="">
            <xdr:nvSpPr>
              <xdr:cNvPr id="951" name="Shape 681">
                <a:extLst>
                  <a:ext uri="{FF2B5EF4-FFF2-40B4-BE49-F238E27FC236}">
                    <a16:creationId xmlns:a16="http://schemas.microsoft.com/office/drawing/2014/main" id="{00000000-0008-0000-0600-0000B703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52" name="Shape 682">
                <a:extLst>
                  <a:ext uri="{FF2B5EF4-FFF2-40B4-BE49-F238E27FC236}">
                    <a16:creationId xmlns:a16="http://schemas.microsoft.com/office/drawing/2014/main" id="{00000000-0008-0000-0600-0000B8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DDBD=</a:t>
                </a:r>
                <a:endParaRPr sz="1100" b="0"/>
              </a:p>
            </xdr:txBody>
          </xdr:sp>
          <xdr:sp macro="" textlink="">
            <xdr:nvSpPr>
              <xdr:cNvPr id="953" name="Shape 683">
                <a:extLst>
                  <a:ext uri="{FF2B5EF4-FFF2-40B4-BE49-F238E27FC236}">
                    <a16:creationId xmlns:a16="http://schemas.microsoft.com/office/drawing/2014/main" id="{00000000-0008-0000-0600-0000B903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avance de diseño de documento en bodega de datos_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diseño de documento en bodega de datos.  </a:t>
                </a:r>
                <a:endParaRPr sz="1400"/>
              </a:p>
            </xdr:txBody>
          </xdr:sp>
        </xdr:grpSp>
      </xdr:grpSp>
    </xdr:grpSp>
    <xdr:clientData fLocksWithSheet="0"/>
  </xdr:oneCellAnchor>
  <xdr:oneCellAnchor>
    <xdr:from>
      <xdr:col>1</xdr:col>
      <xdr:colOff>1733550</xdr:colOff>
      <xdr:row>166</xdr:row>
      <xdr:rowOff>238125</xdr:rowOff>
    </xdr:from>
    <xdr:ext cx="5876925" cy="485775"/>
    <xdr:grpSp>
      <xdr:nvGrpSpPr>
        <xdr:cNvPr id="954" name="Shape 2">
          <a:extLst>
            <a:ext uri="{FF2B5EF4-FFF2-40B4-BE49-F238E27FC236}">
              <a16:creationId xmlns:a16="http://schemas.microsoft.com/office/drawing/2014/main" id="{00000000-0008-0000-0600-0000BA030000}"/>
            </a:ext>
          </a:extLst>
        </xdr:cNvPr>
        <xdr:cNvGrpSpPr/>
      </xdr:nvGrpSpPr>
      <xdr:grpSpPr>
        <a:xfrm>
          <a:off x="2047875" y="150561675"/>
          <a:ext cx="5876925" cy="485775"/>
          <a:chOff x="2407538" y="3537113"/>
          <a:chExt cx="5876925" cy="485775"/>
        </a:xfrm>
      </xdr:grpSpPr>
      <xdr:grpSp>
        <xdr:nvGrpSpPr>
          <xdr:cNvPr id="955" name="Shape 684">
            <a:extLst>
              <a:ext uri="{FF2B5EF4-FFF2-40B4-BE49-F238E27FC236}">
                <a16:creationId xmlns:a16="http://schemas.microsoft.com/office/drawing/2014/main" id="{00000000-0008-0000-0600-0000BB030000}"/>
              </a:ext>
            </a:extLst>
          </xdr:cNvPr>
          <xdr:cNvGrpSpPr/>
        </xdr:nvGrpSpPr>
        <xdr:grpSpPr>
          <a:xfrm>
            <a:off x="2407538" y="3537113"/>
            <a:ext cx="5876925" cy="485775"/>
            <a:chOff x="2407538" y="3537113"/>
            <a:chExt cx="5876925" cy="485775"/>
          </a:xfrm>
        </xdr:grpSpPr>
        <xdr:sp macro="" textlink="">
          <xdr:nvSpPr>
            <xdr:cNvPr id="956" name="Shape 4">
              <a:extLst>
                <a:ext uri="{FF2B5EF4-FFF2-40B4-BE49-F238E27FC236}">
                  <a16:creationId xmlns:a16="http://schemas.microsoft.com/office/drawing/2014/main" id="{00000000-0008-0000-0600-0000BC030000}"/>
                </a:ext>
              </a:extLst>
            </xdr:cNvPr>
            <xdr:cNvSpPr/>
          </xdr:nvSpPr>
          <xdr:spPr>
            <a:xfrm>
              <a:off x="2407538" y="3537113"/>
              <a:ext cx="58769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57" name="Shape 685">
              <a:extLst>
                <a:ext uri="{FF2B5EF4-FFF2-40B4-BE49-F238E27FC236}">
                  <a16:creationId xmlns:a16="http://schemas.microsoft.com/office/drawing/2014/main" id="{00000000-0008-0000-0600-0000BD030000}"/>
                </a:ext>
              </a:extLst>
            </xdr:cNvPr>
            <xdr:cNvGrpSpPr/>
          </xdr:nvGrpSpPr>
          <xdr:grpSpPr>
            <a:xfrm>
              <a:off x="2407538" y="3537113"/>
              <a:ext cx="5876925" cy="485775"/>
              <a:chOff x="17494139" y="25025075"/>
              <a:chExt cx="2296399" cy="493642"/>
            </a:xfrm>
          </xdr:grpSpPr>
          <xdr:sp macro="" textlink="">
            <xdr:nvSpPr>
              <xdr:cNvPr id="958" name="Shape 686">
                <a:extLst>
                  <a:ext uri="{FF2B5EF4-FFF2-40B4-BE49-F238E27FC236}">
                    <a16:creationId xmlns:a16="http://schemas.microsoft.com/office/drawing/2014/main" id="{00000000-0008-0000-0600-0000BE03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59" name="Shape 687">
                <a:extLst>
                  <a:ext uri="{FF2B5EF4-FFF2-40B4-BE49-F238E27FC236}">
                    <a16:creationId xmlns:a16="http://schemas.microsoft.com/office/drawing/2014/main" id="{00000000-0008-0000-0600-0000BF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IRAI=</a:t>
                </a:r>
                <a:endParaRPr sz="1100" b="0"/>
              </a:p>
            </xdr:txBody>
          </xdr:sp>
          <xdr:sp macro="" textlink="">
            <xdr:nvSpPr>
              <xdr:cNvPr id="960" name="Shape 688">
                <a:extLst>
                  <a:ext uri="{FF2B5EF4-FFF2-40B4-BE49-F238E27FC236}">
                    <a16:creationId xmlns:a16="http://schemas.microsoft.com/office/drawing/2014/main" id="{00000000-0008-0000-0600-0000C003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avance de implementación a indicadores, reportes y capacitación a analistas_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implementación a indicadores, reportes y capacitación a analistas.  </a:t>
                </a:r>
                <a:endParaRPr sz="1400"/>
              </a:p>
            </xdr:txBody>
          </xdr:sp>
        </xdr:grpSp>
      </xdr:grpSp>
    </xdr:grpSp>
    <xdr:clientData fLocksWithSheet="0"/>
  </xdr:oneCellAnchor>
  <xdr:oneCellAnchor>
    <xdr:from>
      <xdr:col>1</xdr:col>
      <xdr:colOff>2857500</xdr:colOff>
      <xdr:row>167</xdr:row>
      <xdr:rowOff>276225</xdr:rowOff>
    </xdr:from>
    <xdr:ext cx="3505200" cy="485775"/>
    <xdr:grpSp>
      <xdr:nvGrpSpPr>
        <xdr:cNvPr id="961" name="Shape 2">
          <a:extLst>
            <a:ext uri="{FF2B5EF4-FFF2-40B4-BE49-F238E27FC236}">
              <a16:creationId xmlns:a16="http://schemas.microsoft.com/office/drawing/2014/main" id="{00000000-0008-0000-0600-0000C1030000}"/>
            </a:ext>
          </a:extLst>
        </xdr:cNvPr>
        <xdr:cNvGrpSpPr/>
      </xdr:nvGrpSpPr>
      <xdr:grpSpPr>
        <a:xfrm>
          <a:off x="3171825" y="151523700"/>
          <a:ext cx="3505200" cy="485775"/>
          <a:chOff x="3593400" y="3537113"/>
          <a:chExt cx="3505200" cy="485775"/>
        </a:xfrm>
      </xdr:grpSpPr>
      <xdr:grpSp>
        <xdr:nvGrpSpPr>
          <xdr:cNvPr id="962" name="Shape 689">
            <a:extLst>
              <a:ext uri="{FF2B5EF4-FFF2-40B4-BE49-F238E27FC236}">
                <a16:creationId xmlns:a16="http://schemas.microsoft.com/office/drawing/2014/main" id="{00000000-0008-0000-0600-0000C2030000}"/>
              </a:ext>
            </a:extLst>
          </xdr:cNvPr>
          <xdr:cNvGrpSpPr/>
        </xdr:nvGrpSpPr>
        <xdr:grpSpPr>
          <a:xfrm>
            <a:off x="3593400" y="3537113"/>
            <a:ext cx="3505200" cy="485775"/>
            <a:chOff x="3593400" y="3537113"/>
            <a:chExt cx="3505200" cy="485775"/>
          </a:xfrm>
        </xdr:grpSpPr>
        <xdr:sp macro="" textlink="">
          <xdr:nvSpPr>
            <xdr:cNvPr id="963" name="Shape 4">
              <a:extLst>
                <a:ext uri="{FF2B5EF4-FFF2-40B4-BE49-F238E27FC236}">
                  <a16:creationId xmlns:a16="http://schemas.microsoft.com/office/drawing/2014/main" id="{00000000-0008-0000-0600-0000C3030000}"/>
                </a:ext>
              </a:extLst>
            </xdr:cNvPr>
            <xdr:cNvSpPr/>
          </xdr:nvSpPr>
          <xdr:spPr>
            <a:xfrm>
              <a:off x="3593400" y="3537113"/>
              <a:ext cx="35052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64" name="Shape 690">
              <a:extLst>
                <a:ext uri="{FF2B5EF4-FFF2-40B4-BE49-F238E27FC236}">
                  <a16:creationId xmlns:a16="http://schemas.microsoft.com/office/drawing/2014/main" id="{00000000-0008-0000-0600-0000C4030000}"/>
                </a:ext>
              </a:extLst>
            </xdr:cNvPr>
            <xdr:cNvGrpSpPr/>
          </xdr:nvGrpSpPr>
          <xdr:grpSpPr>
            <a:xfrm>
              <a:off x="3593400" y="3537113"/>
              <a:ext cx="3505200" cy="485775"/>
              <a:chOff x="17494139" y="25025075"/>
              <a:chExt cx="2296399" cy="493642"/>
            </a:xfrm>
          </xdr:grpSpPr>
          <xdr:sp macro="" textlink="">
            <xdr:nvSpPr>
              <xdr:cNvPr id="965" name="Shape 691">
                <a:extLst>
                  <a:ext uri="{FF2B5EF4-FFF2-40B4-BE49-F238E27FC236}">
                    <a16:creationId xmlns:a16="http://schemas.microsoft.com/office/drawing/2014/main" id="{00000000-0008-0000-0600-0000C503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66" name="Shape 692">
                <a:extLst>
                  <a:ext uri="{FF2B5EF4-FFF2-40B4-BE49-F238E27FC236}">
                    <a16:creationId xmlns:a16="http://schemas.microsoft.com/office/drawing/2014/main" id="{00000000-0008-0000-0600-0000C6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APDA=</a:t>
                </a:r>
                <a:endParaRPr sz="1100" b="0"/>
              </a:p>
            </xdr:txBody>
          </xdr:sp>
          <xdr:sp macro="" textlink="">
            <xdr:nvSpPr>
              <xdr:cNvPr id="967" name="Shape 693">
                <a:extLst>
                  <a:ext uri="{FF2B5EF4-FFF2-40B4-BE49-F238E27FC236}">
                    <a16:creationId xmlns:a16="http://schemas.microsoft.com/office/drawing/2014/main" id="{00000000-0008-0000-0600-0000C703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avance de publicación de datos abiertos_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publicación de datos abiertos.  </a:t>
                </a:r>
                <a:endParaRPr sz="1400"/>
              </a:p>
            </xdr:txBody>
          </xdr:sp>
        </xdr:grpSp>
      </xdr:grpSp>
    </xdr:grpSp>
    <xdr:clientData fLocksWithSheet="0"/>
  </xdr:oneCellAnchor>
  <xdr:oneCellAnchor>
    <xdr:from>
      <xdr:col>1</xdr:col>
      <xdr:colOff>2247900</xdr:colOff>
      <xdr:row>168</xdr:row>
      <xdr:rowOff>219075</xdr:rowOff>
    </xdr:from>
    <xdr:ext cx="4714875" cy="485775"/>
    <xdr:grpSp>
      <xdr:nvGrpSpPr>
        <xdr:cNvPr id="968" name="Shape 2">
          <a:extLst>
            <a:ext uri="{FF2B5EF4-FFF2-40B4-BE49-F238E27FC236}">
              <a16:creationId xmlns:a16="http://schemas.microsoft.com/office/drawing/2014/main" id="{00000000-0008-0000-0600-0000C8030000}"/>
            </a:ext>
          </a:extLst>
        </xdr:cNvPr>
        <xdr:cNvGrpSpPr/>
      </xdr:nvGrpSpPr>
      <xdr:grpSpPr>
        <a:xfrm>
          <a:off x="2562225" y="152390475"/>
          <a:ext cx="4714875" cy="485775"/>
          <a:chOff x="2988563" y="3537113"/>
          <a:chExt cx="4714875" cy="485775"/>
        </a:xfrm>
      </xdr:grpSpPr>
      <xdr:grpSp>
        <xdr:nvGrpSpPr>
          <xdr:cNvPr id="969" name="Shape 694">
            <a:extLst>
              <a:ext uri="{FF2B5EF4-FFF2-40B4-BE49-F238E27FC236}">
                <a16:creationId xmlns:a16="http://schemas.microsoft.com/office/drawing/2014/main" id="{00000000-0008-0000-0600-0000C9030000}"/>
              </a:ext>
            </a:extLst>
          </xdr:cNvPr>
          <xdr:cNvGrpSpPr/>
        </xdr:nvGrpSpPr>
        <xdr:grpSpPr>
          <a:xfrm>
            <a:off x="2988563" y="3537113"/>
            <a:ext cx="4714875" cy="485775"/>
            <a:chOff x="2988563" y="3537113"/>
            <a:chExt cx="4714875" cy="485775"/>
          </a:xfrm>
        </xdr:grpSpPr>
        <xdr:sp macro="" textlink="">
          <xdr:nvSpPr>
            <xdr:cNvPr id="970" name="Shape 4">
              <a:extLst>
                <a:ext uri="{FF2B5EF4-FFF2-40B4-BE49-F238E27FC236}">
                  <a16:creationId xmlns:a16="http://schemas.microsoft.com/office/drawing/2014/main" id="{00000000-0008-0000-0600-0000CA030000}"/>
                </a:ext>
              </a:extLst>
            </xdr:cNvPr>
            <xdr:cNvSpPr/>
          </xdr:nvSpPr>
          <xdr:spPr>
            <a:xfrm>
              <a:off x="2988563" y="3537113"/>
              <a:ext cx="47148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71" name="Shape 695">
              <a:extLst>
                <a:ext uri="{FF2B5EF4-FFF2-40B4-BE49-F238E27FC236}">
                  <a16:creationId xmlns:a16="http://schemas.microsoft.com/office/drawing/2014/main" id="{00000000-0008-0000-0600-0000CB030000}"/>
                </a:ext>
              </a:extLst>
            </xdr:cNvPr>
            <xdr:cNvGrpSpPr/>
          </xdr:nvGrpSpPr>
          <xdr:grpSpPr>
            <a:xfrm>
              <a:off x="2988563" y="3537113"/>
              <a:ext cx="4714875" cy="485775"/>
              <a:chOff x="17494139" y="25025075"/>
              <a:chExt cx="2296400" cy="493642"/>
            </a:xfrm>
          </xdr:grpSpPr>
          <xdr:sp macro="" textlink="">
            <xdr:nvSpPr>
              <xdr:cNvPr id="972" name="Shape 696">
                <a:extLst>
                  <a:ext uri="{FF2B5EF4-FFF2-40B4-BE49-F238E27FC236}">
                    <a16:creationId xmlns:a16="http://schemas.microsoft.com/office/drawing/2014/main" id="{00000000-0008-0000-0600-0000CC030000}"/>
                  </a:ext>
                </a:extLst>
              </xdr:cNvPr>
              <xdr:cNvSpPr/>
            </xdr:nvSpPr>
            <xdr:spPr>
              <a:xfrm>
                <a:off x="17494139" y="25025075"/>
                <a:ext cx="2296400"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73" name="Shape 697">
                <a:extLst>
                  <a:ext uri="{FF2B5EF4-FFF2-40B4-BE49-F238E27FC236}">
                    <a16:creationId xmlns:a16="http://schemas.microsoft.com/office/drawing/2014/main" id="{00000000-0008-0000-0600-0000CD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NSCI=</a:t>
                </a:r>
                <a:endParaRPr sz="1100" b="0"/>
              </a:p>
            </xdr:txBody>
          </xdr:sp>
          <xdr:sp macro="" textlink="">
            <xdr:nvSpPr>
              <xdr:cNvPr id="974" name="Shape 698">
                <a:extLst>
                  <a:ext uri="{FF2B5EF4-FFF2-40B4-BE49-F238E27FC236}">
                    <a16:creationId xmlns:a16="http://schemas.microsoft.com/office/drawing/2014/main" id="{00000000-0008-0000-0600-0000CE030000}"/>
                  </a:ext>
                </a:extLst>
              </xdr:cNvPr>
              <xdr:cNvSpPr txBox="1"/>
            </xdr:nvSpPr>
            <xdr:spPr>
              <a:xfrm>
                <a:off x="17841804"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avance de implementación de servicios de comunicaciones_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implementación de servicios de comunicaciones  </a:t>
                </a:r>
                <a:endParaRPr sz="1400"/>
              </a:p>
            </xdr:txBody>
          </xdr:sp>
        </xdr:grpSp>
      </xdr:grpSp>
    </xdr:grpSp>
    <xdr:clientData fLocksWithSheet="0"/>
  </xdr:oneCellAnchor>
  <xdr:oneCellAnchor>
    <xdr:from>
      <xdr:col>1</xdr:col>
      <xdr:colOff>2476500</xdr:colOff>
      <xdr:row>169</xdr:row>
      <xdr:rowOff>200025</xdr:rowOff>
    </xdr:from>
    <xdr:ext cx="4267200" cy="485775"/>
    <xdr:grpSp>
      <xdr:nvGrpSpPr>
        <xdr:cNvPr id="975" name="Shape 2">
          <a:extLst>
            <a:ext uri="{FF2B5EF4-FFF2-40B4-BE49-F238E27FC236}">
              <a16:creationId xmlns:a16="http://schemas.microsoft.com/office/drawing/2014/main" id="{00000000-0008-0000-0600-0000CF030000}"/>
            </a:ext>
          </a:extLst>
        </xdr:cNvPr>
        <xdr:cNvGrpSpPr/>
      </xdr:nvGrpSpPr>
      <xdr:grpSpPr>
        <a:xfrm>
          <a:off x="2790825" y="153295350"/>
          <a:ext cx="4267200" cy="485775"/>
          <a:chOff x="3212400" y="3537113"/>
          <a:chExt cx="4267200" cy="485775"/>
        </a:xfrm>
      </xdr:grpSpPr>
      <xdr:grpSp>
        <xdr:nvGrpSpPr>
          <xdr:cNvPr id="976" name="Shape 699">
            <a:extLst>
              <a:ext uri="{FF2B5EF4-FFF2-40B4-BE49-F238E27FC236}">
                <a16:creationId xmlns:a16="http://schemas.microsoft.com/office/drawing/2014/main" id="{00000000-0008-0000-0600-0000D0030000}"/>
              </a:ext>
            </a:extLst>
          </xdr:cNvPr>
          <xdr:cNvGrpSpPr/>
        </xdr:nvGrpSpPr>
        <xdr:grpSpPr>
          <a:xfrm>
            <a:off x="3212400" y="3537113"/>
            <a:ext cx="4267200" cy="485775"/>
            <a:chOff x="3212400" y="3537113"/>
            <a:chExt cx="4267200" cy="485775"/>
          </a:xfrm>
        </xdr:grpSpPr>
        <xdr:sp macro="" textlink="">
          <xdr:nvSpPr>
            <xdr:cNvPr id="977" name="Shape 4">
              <a:extLst>
                <a:ext uri="{FF2B5EF4-FFF2-40B4-BE49-F238E27FC236}">
                  <a16:creationId xmlns:a16="http://schemas.microsoft.com/office/drawing/2014/main" id="{00000000-0008-0000-0600-0000D1030000}"/>
                </a:ext>
              </a:extLst>
            </xdr:cNvPr>
            <xdr:cNvSpPr/>
          </xdr:nvSpPr>
          <xdr:spPr>
            <a:xfrm>
              <a:off x="3212400" y="3537113"/>
              <a:ext cx="42672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78" name="Shape 700">
              <a:extLst>
                <a:ext uri="{FF2B5EF4-FFF2-40B4-BE49-F238E27FC236}">
                  <a16:creationId xmlns:a16="http://schemas.microsoft.com/office/drawing/2014/main" id="{00000000-0008-0000-0600-0000D2030000}"/>
                </a:ext>
              </a:extLst>
            </xdr:cNvPr>
            <xdr:cNvGrpSpPr/>
          </xdr:nvGrpSpPr>
          <xdr:grpSpPr>
            <a:xfrm>
              <a:off x="3212400" y="3537113"/>
              <a:ext cx="4267200" cy="485775"/>
              <a:chOff x="17494139" y="25025075"/>
              <a:chExt cx="2296399" cy="493642"/>
            </a:xfrm>
          </xdr:grpSpPr>
          <xdr:sp macro="" textlink="">
            <xdr:nvSpPr>
              <xdr:cNvPr id="979" name="Shape 701">
                <a:extLst>
                  <a:ext uri="{FF2B5EF4-FFF2-40B4-BE49-F238E27FC236}">
                    <a16:creationId xmlns:a16="http://schemas.microsoft.com/office/drawing/2014/main" id="{00000000-0008-0000-0600-0000D303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80" name="Shape 702">
                <a:extLst>
                  <a:ext uri="{FF2B5EF4-FFF2-40B4-BE49-F238E27FC236}">
                    <a16:creationId xmlns:a16="http://schemas.microsoft.com/office/drawing/2014/main" id="{00000000-0008-0000-0600-0000D4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MAPI=</a:t>
                </a:r>
                <a:endParaRPr sz="1100" b="0"/>
              </a:p>
            </xdr:txBody>
          </xdr:sp>
          <xdr:sp macro="" textlink="">
            <xdr:nvSpPr>
              <xdr:cNvPr id="981" name="Shape 703">
                <a:extLst>
                  <a:ext uri="{FF2B5EF4-FFF2-40B4-BE49-F238E27FC236}">
                    <a16:creationId xmlns:a16="http://schemas.microsoft.com/office/drawing/2014/main" id="{00000000-0008-0000-0600-0000D503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avance de implementación de mesa de ayuda_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implementación de mesa de ayuda.  </a:t>
                </a:r>
                <a:endParaRPr sz="1400"/>
              </a:p>
            </xdr:txBody>
          </xdr:sp>
        </xdr:grpSp>
      </xdr:grpSp>
    </xdr:grpSp>
    <xdr:clientData fLocksWithSheet="0"/>
  </xdr:oneCellAnchor>
  <xdr:oneCellAnchor>
    <xdr:from>
      <xdr:col>1</xdr:col>
      <xdr:colOff>2743200</xdr:colOff>
      <xdr:row>170</xdr:row>
      <xdr:rowOff>180975</xdr:rowOff>
    </xdr:from>
    <xdr:ext cx="3724275" cy="485775"/>
    <xdr:grpSp>
      <xdr:nvGrpSpPr>
        <xdr:cNvPr id="982" name="Shape 2">
          <a:extLst>
            <a:ext uri="{FF2B5EF4-FFF2-40B4-BE49-F238E27FC236}">
              <a16:creationId xmlns:a16="http://schemas.microsoft.com/office/drawing/2014/main" id="{00000000-0008-0000-0600-0000D6030000}"/>
            </a:ext>
          </a:extLst>
        </xdr:cNvPr>
        <xdr:cNvGrpSpPr/>
      </xdr:nvGrpSpPr>
      <xdr:grpSpPr>
        <a:xfrm>
          <a:off x="3057525" y="154200225"/>
          <a:ext cx="3724275" cy="485775"/>
          <a:chOff x="3483863" y="3537113"/>
          <a:chExt cx="3724275" cy="485775"/>
        </a:xfrm>
      </xdr:grpSpPr>
      <xdr:grpSp>
        <xdr:nvGrpSpPr>
          <xdr:cNvPr id="983" name="Shape 704">
            <a:extLst>
              <a:ext uri="{FF2B5EF4-FFF2-40B4-BE49-F238E27FC236}">
                <a16:creationId xmlns:a16="http://schemas.microsoft.com/office/drawing/2014/main" id="{00000000-0008-0000-0600-0000D7030000}"/>
              </a:ext>
            </a:extLst>
          </xdr:cNvPr>
          <xdr:cNvGrpSpPr/>
        </xdr:nvGrpSpPr>
        <xdr:grpSpPr>
          <a:xfrm>
            <a:off x="3483863" y="3537113"/>
            <a:ext cx="3724275" cy="485775"/>
            <a:chOff x="3483863" y="3537113"/>
            <a:chExt cx="3724275" cy="485775"/>
          </a:xfrm>
        </xdr:grpSpPr>
        <xdr:sp macro="" textlink="">
          <xdr:nvSpPr>
            <xdr:cNvPr id="984" name="Shape 4">
              <a:extLst>
                <a:ext uri="{FF2B5EF4-FFF2-40B4-BE49-F238E27FC236}">
                  <a16:creationId xmlns:a16="http://schemas.microsoft.com/office/drawing/2014/main" id="{00000000-0008-0000-0600-0000D8030000}"/>
                </a:ext>
              </a:extLst>
            </xdr:cNvPr>
            <xdr:cNvSpPr/>
          </xdr:nvSpPr>
          <xdr:spPr>
            <a:xfrm>
              <a:off x="3483863" y="3537113"/>
              <a:ext cx="37242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85" name="Shape 705">
              <a:extLst>
                <a:ext uri="{FF2B5EF4-FFF2-40B4-BE49-F238E27FC236}">
                  <a16:creationId xmlns:a16="http://schemas.microsoft.com/office/drawing/2014/main" id="{00000000-0008-0000-0600-0000D9030000}"/>
                </a:ext>
              </a:extLst>
            </xdr:cNvPr>
            <xdr:cNvGrpSpPr/>
          </xdr:nvGrpSpPr>
          <xdr:grpSpPr>
            <a:xfrm>
              <a:off x="3483863" y="3537113"/>
              <a:ext cx="3724275" cy="485775"/>
              <a:chOff x="17494139" y="25025075"/>
              <a:chExt cx="2296399" cy="493642"/>
            </a:xfrm>
          </xdr:grpSpPr>
          <xdr:sp macro="" textlink="">
            <xdr:nvSpPr>
              <xdr:cNvPr id="986" name="Shape 706">
                <a:extLst>
                  <a:ext uri="{FF2B5EF4-FFF2-40B4-BE49-F238E27FC236}">
                    <a16:creationId xmlns:a16="http://schemas.microsoft.com/office/drawing/2014/main" id="{00000000-0008-0000-0600-0000DA03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87" name="Shape 707">
                <a:extLst>
                  <a:ext uri="{FF2B5EF4-FFF2-40B4-BE49-F238E27FC236}">
                    <a16:creationId xmlns:a16="http://schemas.microsoft.com/office/drawing/2014/main" id="{00000000-0008-0000-0600-0000DB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SDCI=</a:t>
                </a:r>
                <a:endParaRPr sz="1100" b="0"/>
              </a:p>
            </xdr:txBody>
          </xdr:sp>
          <xdr:sp macro="" textlink="">
            <xdr:nvSpPr>
              <xdr:cNvPr id="988" name="Shape 708">
                <a:extLst>
                  <a:ext uri="{FF2B5EF4-FFF2-40B4-BE49-F238E27FC236}">
                    <a16:creationId xmlns:a16="http://schemas.microsoft.com/office/drawing/2014/main" id="{00000000-0008-0000-0600-0000DC03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avance de implementación de data center_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implementación de data center.  </a:t>
                </a:r>
                <a:endParaRPr sz="1400"/>
              </a:p>
            </xdr:txBody>
          </xdr:sp>
        </xdr:grpSp>
      </xdr:grpSp>
    </xdr:grpSp>
    <xdr:clientData fLocksWithSheet="0"/>
  </xdr:oneCellAnchor>
  <xdr:oneCellAnchor>
    <xdr:from>
      <xdr:col>1</xdr:col>
      <xdr:colOff>2352675</xdr:colOff>
      <xdr:row>171</xdr:row>
      <xdr:rowOff>295275</xdr:rowOff>
    </xdr:from>
    <xdr:ext cx="4514850" cy="485775"/>
    <xdr:grpSp>
      <xdr:nvGrpSpPr>
        <xdr:cNvPr id="989" name="Shape 2">
          <a:extLst>
            <a:ext uri="{FF2B5EF4-FFF2-40B4-BE49-F238E27FC236}">
              <a16:creationId xmlns:a16="http://schemas.microsoft.com/office/drawing/2014/main" id="{00000000-0008-0000-0600-0000DD030000}"/>
            </a:ext>
          </a:extLst>
        </xdr:cNvPr>
        <xdr:cNvGrpSpPr/>
      </xdr:nvGrpSpPr>
      <xdr:grpSpPr>
        <a:xfrm>
          <a:off x="2667000" y="155238450"/>
          <a:ext cx="4514850" cy="485775"/>
          <a:chOff x="3088575" y="3537113"/>
          <a:chExt cx="4514850" cy="485775"/>
        </a:xfrm>
      </xdr:grpSpPr>
      <xdr:grpSp>
        <xdr:nvGrpSpPr>
          <xdr:cNvPr id="990" name="Shape 709">
            <a:extLst>
              <a:ext uri="{FF2B5EF4-FFF2-40B4-BE49-F238E27FC236}">
                <a16:creationId xmlns:a16="http://schemas.microsoft.com/office/drawing/2014/main" id="{00000000-0008-0000-0600-0000DE030000}"/>
              </a:ext>
            </a:extLst>
          </xdr:cNvPr>
          <xdr:cNvGrpSpPr/>
        </xdr:nvGrpSpPr>
        <xdr:grpSpPr>
          <a:xfrm>
            <a:off x="3088575" y="3537113"/>
            <a:ext cx="4514850" cy="485775"/>
            <a:chOff x="3088575" y="3537113"/>
            <a:chExt cx="4514850" cy="485775"/>
          </a:xfrm>
        </xdr:grpSpPr>
        <xdr:sp macro="" textlink="">
          <xdr:nvSpPr>
            <xdr:cNvPr id="991" name="Shape 4">
              <a:extLst>
                <a:ext uri="{FF2B5EF4-FFF2-40B4-BE49-F238E27FC236}">
                  <a16:creationId xmlns:a16="http://schemas.microsoft.com/office/drawing/2014/main" id="{00000000-0008-0000-0600-0000DF030000}"/>
                </a:ext>
              </a:extLst>
            </xdr:cNvPr>
            <xdr:cNvSpPr/>
          </xdr:nvSpPr>
          <xdr:spPr>
            <a:xfrm>
              <a:off x="3088575" y="3537113"/>
              <a:ext cx="45148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92" name="Shape 710">
              <a:extLst>
                <a:ext uri="{FF2B5EF4-FFF2-40B4-BE49-F238E27FC236}">
                  <a16:creationId xmlns:a16="http://schemas.microsoft.com/office/drawing/2014/main" id="{00000000-0008-0000-0600-0000E0030000}"/>
                </a:ext>
              </a:extLst>
            </xdr:cNvPr>
            <xdr:cNvGrpSpPr/>
          </xdr:nvGrpSpPr>
          <xdr:grpSpPr>
            <a:xfrm>
              <a:off x="3088575" y="3537113"/>
              <a:ext cx="4514850" cy="485775"/>
              <a:chOff x="17494139" y="25025075"/>
              <a:chExt cx="2296399" cy="493642"/>
            </a:xfrm>
          </xdr:grpSpPr>
          <xdr:sp macro="" textlink="">
            <xdr:nvSpPr>
              <xdr:cNvPr id="993" name="Shape 711">
                <a:extLst>
                  <a:ext uri="{FF2B5EF4-FFF2-40B4-BE49-F238E27FC236}">
                    <a16:creationId xmlns:a16="http://schemas.microsoft.com/office/drawing/2014/main" id="{00000000-0008-0000-0600-0000E103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94" name="Shape 712">
                <a:extLst>
                  <a:ext uri="{FF2B5EF4-FFF2-40B4-BE49-F238E27FC236}">
                    <a16:creationId xmlns:a16="http://schemas.microsoft.com/office/drawing/2014/main" id="{00000000-0008-0000-0600-0000E2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SAEC=</a:t>
                </a:r>
                <a:endParaRPr sz="1100" b="0"/>
              </a:p>
            </xdr:txBody>
          </xdr:sp>
          <xdr:sp macro="" textlink="">
            <xdr:nvSpPr>
              <xdr:cNvPr id="995" name="Shape 713">
                <a:extLst>
                  <a:ext uri="{FF2B5EF4-FFF2-40B4-BE49-F238E27FC236}">
                    <a16:creationId xmlns:a16="http://schemas.microsoft.com/office/drawing/2014/main" id="{00000000-0008-0000-0600-0000E303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avance de contratación de almacenamiento externo_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contratación de almacenamiento externo  </a:t>
                </a:r>
                <a:endParaRPr sz="1400"/>
              </a:p>
            </xdr:txBody>
          </xdr:sp>
        </xdr:grpSp>
      </xdr:grpSp>
    </xdr:grpSp>
    <xdr:clientData fLocksWithSheet="0"/>
  </xdr:oneCellAnchor>
  <xdr:oneCellAnchor>
    <xdr:from>
      <xdr:col>1</xdr:col>
      <xdr:colOff>2352675</xdr:colOff>
      <xdr:row>172</xdr:row>
      <xdr:rowOff>257175</xdr:rowOff>
    </xdr:from>
    <xdr:ext cx="4514850" cy="485775"/>
    <xdr:grpSp>
      <xdr:nvGrpSpPr>
        <xdr:cNvPr id="996" name="Shape 2">
          <a:extLst>
            <a:ext uri="{FF2B5EF4-FFF2-40B4-BE49-F238E27FC236}">
              <a16:creationId xmlns:a16="http://schemas.microsoft.com/office/drawing/2014/main" id="{00000000-0008-0000-0600-0000E4030000}"/>
            </a:ext>
          </a:extLst>
        </xdr:cNvPr>
        <xdr:cNvGrpSpPr/>
      </xdr:nvGrpSpPr>
      <xdr:grpSpPr>
        <a:xfrm>
          <a:off x="2667000" y="156124275"/>
          <a:ext cx="4514850" cy="485775"/>
          <a:chOff x="3088575" y="3537113"/>
          <a:chExt cx="4514850" cy="485775"/>
        </a:xfrm>
      </xdr:grpSpPr>
      <xdr:grpSp>
        <xdr:nvGrpSpPr>
          <xdr:cNvPr id="997" name="Shape 714">
            <a:extLst>
              <a:ext uri="{FF2B5EF4-FFF2-40B4-BE49-F238E27FC236}">
                <a16:creationId xmlns:a16="http://schemas.microsoft.com/office/drawing/2014/main" id="{00000000-0008-0000-0600-0000E5030000}"/>
              </a:ext>
            </a:extLst>
          </xdr:cNvPr>
          <xdr:cNvGrpSpPr/>
        </xdr:nvGrpSpPr>
        <xdr:grpSpPr>
          <a:xfrm>
            <a:off x="3088575" y="3537113"/>
            <a:ext cx="4514850" cy="485775"/>
            <a:chOff x="3088575" y="3537113"/>
            <a:chExt cx="4514850" cy="485775"/>
          </a:xfrm>
        </xdr:grpSpPr>
        <xdr:sp macro="" textlink="">
          <xdr:nvSpPr>
            <xdr:cNvPr id="998" name="Shape 4">
              <a:extLst>
                <a:ext uri="{FF2B5EF4-FFF2-40B4-BE49-F238E27FC236}">
                  <a16:creationId xmlns:a16="http://schemas.microsoft.com/office/drawing/2014/main" id="{00000000-0008-0000-0600-0000E6030000}"/>
                </a:ext>
              </a:extLst>
            </xdr:cNvPr>
            <xdr:cNvSpPr/>
          </xdr:nvSpPr>
          <xdr:spPr>
            <a:xfrm>
              <a:off x="3088575" y="3537113"/>
              <a:ext cx="45148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99" name="Shape 715">
              <a:extLst>
                <a:ext uri="{FF2B5EF4-FFF2-40B4-BE49-F238E27FC236}">
                  <a16:creationId xmlns:a16="http://schemas.microsoft.com/office/drawing/2014/main" id="{00000000-0008-0000-0600-0000E7030000}"/>
                </a:ext>
              </a:extLst>
            </xdr:cNvPr>
            <xdr:cNvGrpSpPr/>
          </xdr:nvGrpSpPr>
          <xdr:grpSpPr>
            <a:xfrm>
              <a:off x="3088575" y="3537113"/>
              <a:ext cx="4514850" cy="485775"/>
              <a:chOff x="17494139" y="25025075"/>
              <a:chExt cx="2296399" cy="493642"/>
            </a:xfrm>
          </xdr:grpSpPr>
          <xdr:sp macro="" textlink="">
            <xdr:nvSpPr>
              <xdr:cNvPr id="1000" name="Shape 716">
                <a:extLst>
                  <a:ext uri="{FF2B5EF4-FFF2-40B4-BE49-F238E27FC236}">
                    <a16:creationId xmlns:a16="http://schemas.microsoft.com/office/drawing/2014/main" id="{00000000-0008-0000-0600-0000E803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01" name="Shape 717">
                <a:extLst>
                  <a:ext uri="{FF2B5EF4-FFF2-40B4-BE49-F238E27FC236}">
                    <a16:creationId xmlns:a16="http://schemas.microsoft.com/office/drawing/2014/main" id="{00000000-0008-0000-0600-0000E9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SGWM=</a:t>
                </a:r>
                <a:endParaRPr sz="1100" b="0"/>
              </a:p>
            </xdr:txBody>
          </xdr:sp>
          <xdr:sp macro="" textlink="">
            <xdr:nvSpPr>
              <xdr:cNvPr id="1002" name="Shape 718">
                <a:extLst>
                  <a:ext uri="{FF2B5EF4-FFF2-40B4-BE49-F238E27FC236}">
                    <a16:creationId xmlns:a16="http://schemas.microsoft.com/office/drawing/2014/main" id="{00000000-0008-0000-0600-0000EA03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avance de contratación de almacenamiento externo_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contratación de almacenamiento externo  </a:t>
                </a:r>
                <a:endParaRPr sz="1400"/>
              </a:p>
            </xdr:txBody>
          </xdr:sp>
        </xdr:grpSp>
      </xdr:grpSp>
    </xdr:grpSp>
    <xdr:clientData fLocksWithSheet="0"/>
  </xdr:oneCellAnchor>
  <xdr:oneCellAnchor>
    <xdr:from>
      <xdr:col>1</xdr:col>
      <xdr:colOff>3028950</xdr:colOff>
      <xdr:row>173</xdr:row>
      <xdr:rowOff>238125</xdr:rowOff>
    </xdr:from>
    <xdr:ext cx="3143250" cy="485775"/>
    <xdr:grpSp>
      <xdr:nvGrpSpPr>
        <xdr:cNvPr id="1003" name="Shape 2">
          <a:extLst>
            <a:ext uri="{FF2B5EF4-FFF2-40B4-BE49-F238E27FC236}">
              <a16:creationId xmlns:a16="http://schemas.microsoft.com/office/drawing/2014/main" id="{00000000-0008-0000-0600-0000EB030000}"/>
            </a:ext>
          </a:extLst>
        </xdr:cNvPr>
        <xdr:cNvGrpSpPr/>
      </xdr:nvGrpSpPr>
      <xdr:grpSpPr>
        <a:xfrm>
          <a:off x="3343275" y="157029150"/>
          <a:ext cx="3143250" cy="485775"/>
          <a:chOff x="3774375" y="3537113"/>
          <a:chExt cx="3143250" cy="485775"/>
        </a:xfrm>
      </xdr:grpSpPr>
      <xdr:grpSp>
        <xdr:nvGrpSpPr>
          <xdr:cNvPr id="1004" name="Shape 719">
            <a:extLst>
              <a:ext uri="{FF2B5EF4-FFF2-40B4-BE49-F238E27FC236}">
                <a16:creationId xmlns:a16="http://schemas.microsoft.com/office/drawing/2014/main" id="{00000000-0008-0000-0600-0000EC030000}"/>
              </a:ext>
            </a:extLst>
          </xdr:cNvPr>
          <xdr:cNvGrpSpPr/>
        </xdr:nvGrpSpPr>
        <xdr:grpSpPr>
          <a:xfrm>
            <a:off x="3774375" y="3537113"/>
            <a:ext cx="3143250" cy="485775"/>
            <a:chOff x="3774375" y="3537113"/>
            <a:chExt cx="3143250" cy="485775"/>
          </a:xfrm>
        </xdr:grpSpPr>
        <xdr:sp macro="" textlink="">
          <xdr:nvSpPr>
            <xdr:cNvPr id="1005" name="Shape 4">
              <a:extLst>
                <a:ext uri="{FF2B5EF4-FFF2-40B4-BE49-F238E27FC236}">
                  <a16:creationId xmlns:a16="http://schemas.microsoft.com/office/drawing/2014/main" id="{00000000-0008-0000-0600-0000ED030000}"/>
                </a:ext>
              </a:extLst>
            </xdr:cNvPr>
            <xdr:cNvSpPr/>
          </xdr:nvSpPr>
          <xdr:spPr>
            <a:xfrm>
              <a:off x="3774375" y="3537113"/>
              <a:ext cx="31432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06" name="Shape 720">
              <a:extLst>
                <a:ext uri="{FF2B5EF4-FFF2-40B4-BE49-F238E27FC236}">
                  <a16:creationId xmlns:a16="http://schemas.microsoft.com/office/drawing/2014/main" id="{00000000-0008-0000-0600-0000EE030000}"/>
                </a:ext>
              </a:extLst>
            </xdr:cNvPr>
            <xdr:cNvGrpSpPr/>
          </xdr:nvGrpSpPr>
          <xdr:grpSpPr>
            <a:xfrm>
              <a:off x="3774375" y="3537113"/>
              <a:ext cx="3143250" cy="485775"/>
              <a:chOff x="17494139" y="25025075"/>
              <a:chExt cx="2296399" cy="493642"/>
            </a:xfrm>
          </xdr:grpSpPr>
          <xdr:sp macro="" textlink="">
            <xdr:nvSpPr>
              <xdr:cNvPr id="1007" name="Shape 721">
                <a:extLst>
                  <a:ext uri="{FF2B5EF4-FFF2-40B4-BE49-F238E27FC236}">
                    <a16:creationId xmlns:a16="http://schemas.microsoft.com/office/drawing/2014/main" id="{00000000-0008-0000-0600-0000EF03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08" name="Shape 722">
                <a:extLst>
                  <a:ext uri="{FF2B5EF4-FFF2-40B4-BE49-F238E27FC236}">
                    <a16:creationId xmlns:a16="http://schemas.microsoft.com/office/drawing/2014/main" id="{00000000-0008-0000-0600-0000F0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PWM=</a:t>
                </a:r>
                <a:endParaRPr sz="1100" b="0"/>
              </a:p>
            </xdr:txBody>
          </xdr:sp>
          <xdr:sp macro="" textlink="">
            <xdr:nvSpPr>
              <xdr:cNvPr id="1009" name="Shape 723">
                <a:extLst>
                  <a:ext uri="{FF2B5EF4-FFF2-40B4-BE49-F238E27FC236}">
                    <a16:creationId xmlns:a16="http://schemas.microsoft.com/office/drawing/2014/main" id="{00000000-0008-0000-0600-0000F103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avance de migración pagina web_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migración pagina web</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2628900</xdr:colOff>
      <xdr:row>174</xdr:row>
      <xdr:rowOff>228600</xdr:rowOff>
    </xdr:from>
    <xdr:ext cx="3952875" cy="485775"/>
    <xdr:grpSp>
      <xdr:nvGrpSpPr>
        <xdr:cNvPr id="1010" name="Shape 2">
          <a:extLst>
            <a:ext uri="{FF2B5EF4-FFF2-40B4-BE49-F238E27FC236}">
              <a16:creationId xmlns:a16="http://schemas.microsoft.com/office/drawing/2014/main" id="{00000000-0008-0000-0600-0000F2030000}"/>
            </a:ext>
          </a:extLst>
        </xdr:cNvPr>
        <xdr:cNvGrpSpPr/>
      </xdr:nvGrpSpPr>
      <xdr:grpSpPr>
        <a:xfrm>
          <a:off x="2943225" y="157943550"/>
          <a:ext cx="3952875" cy="485775"/>
          <a:chOff x="3369563" y="3537113"/>
          <a:chExt cx="3952875" cy="485775"/>
        </a:xfrm>
      </xdr:grpSpPr>
      <xdr:grpSp>
        <xdr:nvGrpSpPr>
          <xdr:cNvPr id="1011" name="Shape 724">
            <a:extLst>
              <a:ext uri="{FF2B5EF4-FFF2-40B4-BE49-F238E27FC236}">
                <a16:creationId xmlns:a16="http://schemas.microsoft.com/office/drawing/2014/main" id="{00000000-0008-0000-0600-0000F3030000}"/>
              </a:ext>
            </a:extLst>
          </xdr:cNvPr>
          <xdr:cNvGrpSpPr/>
        </xdr:nvGrpSpPr>
        <xdr:grpSpPr>
          <a:xfrm>
            <a:off x="3369563" y="3537113"/>
            <a:ext cx="3952875" cy="485775"/>
            <a:chOff x="3369563" y="3537113"/>
            <a:chExt cx="3952875" cy="485775"/>
          </a:xfrm>
        </xdr:grpSpPr>
        <xdr:sp macro="" textlink="">
          <xdr:nvSpPr>
            <xdr:cNvPr id="1012" name="Shape 4">
              <a:extLst>
                <a:ext uri="{FF2B5EF4-FFF2-40B4-BE49-F238E27FC236}">
                  <a16:creationId xmlns:a16="http://schemas.microsoft.com/office/drawing/2014/main" id="{00000000-0008-0000-0600-0000F4030000}"/>
                </a:ext>
              </a:extLst>
            </xdr:cNvPr>
            <xdr:cNvSpPr/>
          </xdr:nvSpPr>
          <xdr:spPr>
            <a:xfrm>
              <a:off x="3369563" y="3537113"/>
              <a:ext cx="39528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13" name="Shape 725">
              <a:extLst>
                <a:ext uri="{FF2B5EF4-FFF2-40B4-BE49-F238E27FC236}">
                  <a16:creationId xmlns:a16="http://schemas.microsoft.com/office/drawing/2014/main" id="{00000000-0008-0000-0600-0000F5030000}"/>
                </a:ext>
              </a:extLst>
            </xdr:cNvPr>
            <xdr:cNvGrpSpPr/>
          </xdr:nvGrpSpPr>
          <xdr:grpSpPr>
            <a:xfrm>
              <a:off x="3369563" y="3537113"/>
              <a:ext cx="3952875" cy="485775"/>
              <a:chOff x="17494139" y="25025075"/>
              <a:chExt cx="2296399" cy="493642"/>
            </a:xfrm>
          </xdr:grpSpPr>
          <xdr:sp macro="" textlink="">
            <xdr:nvSpPr>
              <xdr:cNvPr id="1014" name="Shape 726">
                <a:extLst>
                  <a:ext uri="{FF2B5EF4-FFF2-40B4-BE49-F238E27FC236}">
                    <a16:creationId xmlns:a16="http://schemas.microsoft.com/office/drawing/2014/main" id="{00000000-0008-0000-0600-0000F603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15" name="Shape 727">
                <a:extLst>
                  <a:ext uri="{FF2B5EF4-FFF2-40B4-BE49-F238E27FC236}">
                    <a16:creationId xmlns:a16="http://schemas.microsoft.com/office/drawing/2014/main" id="{00000000-0008-0000-0600-0000F7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CPWR=</a:t>
                </a:r>
                <a:endParaRPr sz="1100" b="0"/>
              </a:p>
            </xdr:txBody>
          </xdr:sp>
          <xdr:sp macro="" textlink="">
            <xdr:nvSpPr>
              <xdr:cNvPr id="1016" name="Shape 728">
                <a:extLst>
                  <a:ext uri="{FF2B5EF4-FFF2-40B4-BE49-F238E27FC236}">
                    <a16:creationId xmlns:a16="http://schemas.microsoft.com/office/drawing/2014/main" id="{00000000-0008-0000-0600-0000F803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avance de realización de cambios a pagina web_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realización de cambios a pagina web</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2628900</xdr:colOff>
      <xdr:row>175</xdr:row>
      <xdr:rowOff>238125</xdr:rowOff>
    </xdr:from>
    <xdr:ext cx="3952875" cy="485775"/>
    <xdr:grpSp>
      <xdr:nvGrpSpPr>
        <xdr:cNvPr id="1017" name="Shape 2">
          <a:extLst>
            <a:ext uri="{FF2B5EF4-FFF2-40B4-BE49-F238E27FC236}">
              <a16:creationId xmlns:a16="http://schemas.microsoft.com/office/drawing/2014/main" id="{00000000-0008-0000-0600-0000F9030000}"/>
            </a:ext>
          </a:extLst>
        </xdr:cNvPr>
        <xdr:cNvGrpSpPr/>
      </xdr:nvGrpSpPr>
      <xdr:grpSpPr>
        <a:xfrm>
          <a:off x="2943225" y="158877000"/>
          <a:ext cx="3952875" cy="485775"/>
          <a:chOff x="3369563" y="3537113"/>
          <a:chExt cx="3952875" cy="485775"/>
        </a:xfrm>
      </xdr:grpSpPr>
      <xdr:grpSp>
        <xdr:nvGrpSpPr>
          <xdr:cNvPr id="1018" name="Shape 729">
            <a:extLst>
              <a:ext uri="{FF2B5EF4-FFF2-40B4-BE49-F238E27FC236}">
                <a16:creationId xmlns:a16="http://schemas.microsoft.com/office/drawing/2014/main" id="{00000000-0008-0000-0600-0000FA030000}"/>
              </a:ext>
            </a:extLst>
          </xdr:cNvPr>
          <xdr:cNvGrpSpPr/>
        </xdr:nvGrpSpPr>
        <xdr:grpSpPr>
          <a:xfrm>
            <a:off x="3369563" y="3537113"/>
            <a:ext cx="3952875" cy="485775"/>
            <a:chOff x="3369563" y="3537113"/>
            <a:chExt cx="3952875" cy="485775"/>
          </a:xfrm>
        </xdr:grpSpPr>
        <xdr:sp macro="" textlink="">
          <xdr:nvSpPr>
            <xdr:cNvPr id="1019" name="Shape 4">
              <a:extLst>
                <a:ext uri="{FF2B5EF4-FFF2-40B4-BE49-F238E27FC236}">
                  <a16:creationId xmlns:a16="http://schemas.microsoft.com/office/drawing/2014/main" id="{00000000-0008-0000-0600-0000FB030000}"/>
                </a:ext>
              </a:extLst>
            </xdr:cNvPr>
            <xdr:cNvSpPr/>
          </xdr:nvSpPr>
          <xdr:spPr>
            <a:xfrm>
              <a:off x="3369563" y="3537113"/>
              <a:ext cx="39528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20" name="Shape 730">
              <a:extLst>
                <a:ext uri="{FF2B5EF4-FFF2-40B4-BE49-F238E27FC236}">
                  <a16:creationId xmlns:a16="http://schemas.microsoft.com/office/drawing/2014/main" id="{00000000-0008-0000-0600-0000FC030000}"/>
                </a:ext>
              </a:extLst>
            </xdr:cNvPr>
            <xdr:cNvGrpSpPr/>
          </xdr:nvGrpSpPr>
          <xdr:grpSpPr>
            <a:xfrm>
              <a:off x="3369563" y="3537113"/>
              <a:ext cx="3952875" cy="485775"/>
              <a:chOff x="17494139" y="25025075"/>
              <a:chExt cx="2296399" cy="493642"/>
            </a:xfrm>
          </xdr:grpSpPr>
          <xdr:sp macro="" textlink="">
            <xdr:nvSpPr>
              <xdr:cNvPr id="1021" name="Shape 731">
                <a:extLst>
                  <a:ext uri="{FF2B5EF4-FFF2-40B4-BE49-F238E27FC236}">
                    <a16:creationId xmlns:a16="http://schemas.microsoft.com/office/drawing/2014/main" id="{00000000-0008-0000-0600-0000FD03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22" name="Shape 732">
                <a:extLst>
                  <a:ext uri="{FF2B5EF4-FFF2-40B4-BE49-F238E27FC236}">
                    <a16:creationId xmlns:a16="http://schemas.microsoft.com/office/drawing/2014/main" id="{00000000-0008-0000-0600-0000FE03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PTOC95=</a:t>
                </a:r>
                <a:endParaRPr sz="1100" b="0"/>
              </a:p>
            </xdr:txBody>
          </xdr:sp>
          <xdr:sp macro="" textlink="">
            <xdr:nvSpPr>
              <xdr:cNvPr id="1023" name="Shape 733">
                <a:extLst>
                  <a:ext uri="{FF2B5EF4-FFF2-40B4-BE49-F238E27FC236}">
                    <a16:creationId xmlns:a16="http://schemas.microsoft.com/office/drawing/2014/main" id="{00000000-0008-0000-0600-0000FF03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_____ % de presupuesto comprometido _____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presupuesto comprometido (95%)</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3190875</xdr:colOff>
      <xdr:row>176</xdr:row>
      <xdr:rowOff>219075</xdr:rowOff>
    </xdr:from>
    <xdr:ext cx="2828925" cy="485775"/>
    <xdr:grpSp>
      <xdr:nvGrpSpPr>
        <xdr:cNvPr id="1024" name="Shape 2">
          <a:extLst>
            <a:ext uri="{FF2B5EF4-FFF2-40B4-BE49-F238E27FC236}">
              <a16:creationId xmlns:a16="http://schemas.microsoft.com/office/drawing/2014/main" id="{00000000-0008-0000-0600-000000040000}"/>
            </a:ext>
          </a:extLst>
        </xdr:cNvPr>
        <xdr:cNvGrpSpPr/>
      </xdr:nvGrpSpPr>
      <xdr:grpSpPr>
        <a:xfrm>
          <a:off x="3505200" y="159781875"/>
          <a:ext cx="2828925" cy="485775"/>
          <a:chOff x="3931538" y="3537113"/>
          <a:chExt cx="2828925" cy="485775"/>
        </a:xfrm>
      </xdr:grpSpPr>
      <xdr:grpSp>
        <xdr:nvGrpSpPr>
          <xdr:cNvPr id="1025" name="Shape 734">
            <a:extLst>
              <a:ext uri="{FF2B5EF4-FFF2-40B4-BE49-F238E27FC236}">
                <a16:creationId xmlns:a16="http://schemas.microsoft.com/office/drawing/2014/main" id="{00000000-0008-0000-0600-000001040000}"/>
              </a:ext>
            </a:extLst>
          </xdr:cNvPr>
          <xdr:cNvGrpSpPr/>
        </xdr:nvGrpSpPr>
        <xdr:grpSpPr>
          <a:xfrm>
            <a:off x="3931538" y="3537113"/>
            <a:ext cx="2828925" cy="485775"/>
            <a:chOff x="3931538" y="3537113"/>
            <a:chExt cx="2828925" cy="485775"/>
          </a:xfrm>
        </xdr:grpSpPr>
        <xdr:sp macro="" textlink="">
          <xdr:nvSpPr>
            <xdr:cNvPr id="1026" name="Shape 4">
              <a:extLst>
                <a:ext uri="{FF2B5EF4-FFF2-40B4-BE49-F238E27FC236}">
                  <a16:creationId xmlns:a16="http://schemas.microsoft.com/office/drawing/2014/main" id="{00000000-0008-0000-0600-000002040000}"/>
                </a:ext>
              </a:extLst>
            </xdr:cNvPr>
            <xdr:cNvSpPr/>
          </xdr:nvSpPr>
          <xdr:spPr>
            <a:xfrm>
              <a:off x="3931538" y="3537113"/>
              <a:ext cx="282892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27" name="Shape 735">
              <a:extLst>
                <a:ext uri="{FF2B5EF4-FFF2-40B4-BE49-F238E27FC236}">
                  <a16:creationId xmlns:a16="http://schemas.microsoft.com/office/drawing/2014/main" id="{00000000-0008-0000-0600-000003040000}"/>
                </a:ext>
              </a:extLst>
            </xdr:cNvPr>
            <xdr:cNvGrpSpPr/>
          </xdr:nvGrpSpPr>
          <xdr:grpSpPr>
            <a:xfrm>
              <a:off x="3931538" y="3537113"/>
              <a:ext cx="2828925" cy="485775"/>
              <a:chOff x="17494139" y="25025075"/>
              <a:chExt cx="2296399" cy="493642"/>
            </a:xfrm>
          </xdr:grpSpPr>
          <xdr:sp macro="" textlink="">
            <xdr:nvSpPr>
              <xdr:cNvPr id="1028" name="Shape 736">
                <a:extLst>
                  <a:ext uri="{FF2B5EF4-FFF2-40B4-BE49-F238E27FC236}">
                    <a16:creationId xmlns:a16="http://schemas.microsoft.com/office/drawing/2014/main" id="{00000000-0008-0000-0600-00000404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29" name="Shape 737">
                <a:extLst>
                  <a:ext uri="{FF2B5EF4-FFF2-40B4-BE49-F238E27FC236}">
                    <a16:creationId xmlns:a16="http://schemas.microsoft.com/office/drawing/2014/main" id="{00000000-0008-0000-0600-00000504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PACE70=</a:t>
                </a:r>
                <a:endParaRPr sz="1100" b="0"/>
              </a:p>
            </xdr:txBody>
          </xdr:sp>
          <xdr:sp macro="" textlink="">
            <xdr:nvSpPr>
              <xdr:cNvPr id="1030" name="Shape 738">
                <a:extLst>
                  <a:ext uri="{FF2B5EF4-FFF2-40B4-BE49-F238E27FC236}">
                    <a16:creationId xmlns:a16="http://schemas.microsoft.com/office/drawing/2014/main" id="{00000000-0008-0000-0600-00000604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____ % de PAC ejecutado____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PAC ejecurado (70%)</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2076450</xdr:colOff>
      <xdr:row>177</xdr:row>
      <xdr:rowOff>219075</xdr:rowOff>
    </xdr:from>
    <xdr:ext cx="5048250" cy="485775"/>
    <xdr:grpSp>
      <xdr:nvGrpSpPr>
        <xdr:cNvPr id="1031" name="Shape 2">
          <a:extLst>
            <a:ext uri="{FF2B5EF4-FFF2-40B4-BE49-F238E27FC236}">
              <a16:creationId xmlns:a16="http://schemas.microsoft.com/office/drawing/2014/main" id="{00000000-0008-0000-0600-000007040000}"/>
            </a:ext>
          </a:extLst>
        </xdr:cNvPr>
        <xdr:cNvGrpSpPr/>
      </xdr:nvGrpSpPr>
      <xdr:grpSpPr>
        <a:xfrm>
          <a:off x="2390775" y="160705800"/>
          <a:ext cx="5048250" cy="485775"/>
          <a:chOff x="2821875" y="3537113"/>
          <a:chExt cx="5048250" cy="485775"/>
        </a:xfrm>
      </xdr:grpSpPr>
      <xdr:grpSp>
        <xdr:nvGrpSpPr>
          <xdr:cNvPr id="1032" name="Shape 739">
            <a:extLst>
              <a:ext uri="{FF2B5EF4-FFF2-40B4-BE49-F238E27FC236}">
                <a16:creationId xmlns:a16="http://schemas.microsoft.com/office/drawing/2014/main" id="{00000000-0008-0000-0600-000008040000}"/>
              </a:ext>
            </a:extLst>
          </xdr:cNvPr>
          <xdr:cNvGrpSpPr/>
        </xdr:nvGrpSpPr>
        <xdr:grpSpPr>
          <a:xfrm>
            <a:off x="2821875" y="3537113"/>
            <a:ext cx="5048250" cy="485775"/>
            <a:chOff x="2821875" y="3537113"/>
            <a:chExt cx="5048250" cy="485775"/>
          </a:xfrm>
        </xdr:grpSpPr>
        <xdr:sp macro="" textlink="">
          <xdr:nvSpPr>
            <xdr:cNvPr id="1033" name="Shape 4">
              <a:extLst>
                <a:ext uri="{FF2B5EF4-FFF2-40B4-BE49-F238E27FC236}">
                  <a16:creationId xmlns:a16="http://schemas.microsoft.com/office/drawing/2014/main" id="{00000000-0008-0000-0600-000009040000}"/>
                </a:ext>
              </a:extLst>
            </xdr:cNvPr>
            <xdr:cNvSpPr/>
          </xdr:nvSpPr>
          <xdr:spPr>
            <a:xfrm>
              <a:off x="2821875" y="3537113"/>
              <a:ext cx="50482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34" name="Shape 740">
              <a:extLst>
                <a:ext uri="{FF2B5EF4-FFF2-40B4-BE49-F238E27FC236}">
                  <a16:creationId xmlns:a16="http://schemas.microsoft.com/office/drawing/2014/main" id="{00000000-0008-0000-0600-00000A040000}"/>
                </a:ext>
              </a:extLst>
            </xdr:cNvPr>
            <xdr:cNvGrpSpPr/>
          </xdr:nvGrpSpPr>
          <xdr:grpSpPr>
            <a:xfrm>
              <a:off x="2821875" y="3537113"/>
              <a:ext cx="5048250" cy="485775"/>
              <a:chOff x="17494139" y="25025075"/>
              <a:chExt cx="2296399" cy="493642"/>
            </a:xfrm>
          </xdr:grpSpPr>
          <xdr:sp macro="" textlink="">
            <xdr:nvSpPr>
              <xdr:cNvPr id="1035" name="Shape 741">
                <a:extLst>
                  <a:ext uri="{FF2B5EF4-FFF2-40B4-BE49-F238E27FC236}">
                    <a16:creationId xmlns:a16="http://schemas.microsoft.com/office/drawing/2014/main" id="{00000000-0008-0000-0600-00000B04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36" name="Shape 742">
                <a:extLst>
                  <a:ext uri="{FF2B5EF4-FFF2-40B4-BE49-F238E27FC236}">
                    <a16:creationId xmlns:a16="http://schemas.microsoft.com/office/drawing/2014/main" id="{00000000-0008-0000-0600-00000C04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PMNC=</a:t>
                </a:r>
                <a:endParaRPr sz="1100" b="0"/>
              </a:p>
            </xdr:txBody>
          </xdr:sp>
          <xdr:sp macro="" textlink="">
            <xdr:nvSpPr>
              <xdr:cNvPr id="1037" name="Shape 743">
                <a:extLst>
                  <a:ext uri="{FF2B5EF4-FFF2-40B4-BE49-F238E27FC236}">
                    <a16:creationId xmlns:a16="http://schemas.microsoft.com/office/drawing/2014/main" id="{00000000-0008-0000-0600-00000D04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 % de implementación de Nuevo Marco Normativo Contable____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implementación de Nuevo Marco Normativo Contable</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2362200</xdr:colOff>
      <xdr:row>178</xdr:row>
      <xdr:rowOff>285750</xdr:rowOff>
    </xdr:from>
    <xdr:ext cx="4486275" cy="485775"/>
    <xdr:grpSp>
      <xdr:nvGrpSpPr>
        <xdr:cNvPr id="1038" name="Shape 2">
          <a:extLst>
            <a:ext uri="{FF2B5EF4-FFF2-40B4-BE49-F238E27FC236}">
              <a16:creationId xmlns:a16="http://schemas.microsoft.com/office/drawing/2014/main" id="{00000000-0008-0000-0600-00000E040000}"/>
            </a:ext>
          </a:extLst>
        </xdr:cNvPr>
        <xdr:cNvGrpSpPr/>
      </xdr:nvGrpSpPr>
      <xdr:grpSpPr>
        <a:xfrm>
          <a:off x="2676525" y="161696400"/>
          <a:ext cx="4486275" cy="485775"/>
          <a:chOff x="3102863" y="3537113"/>
          <a:chExt cx="4486275" cy="485775"/>
        </a:xfrm>
      </xdr:grpSpPr>
      <xdr:grpSp>
        <xdr:nvGrpSpPr>
          <xdr:cNvPr id="1039" name="Shape 744">
            <a:extLst>
              <a:ext uri="{FF2B5EF4-FFF2-40B4-BE49-F238E27FC236}">
                <a16:creationId xmlns:a16="http://schemas.microsoft.com/office/drawing/2014/main" id="{00000000-0008-0000-0600-00000F040000}"/>
              </a:ext>
            </a:extLst>
          </xdr:cNvPr>
          <xdr:cNvGrpSpPr/>
        </xdr:nvGrpSpPr>
        <xdr:grpSpPr>
          <a:xfrm>
            <a:off x="3102863" y="3537113"/>
            <a:ext cx="4486275" cy="485775"/>
            <a:chOff x="3102863" y="3537113"/>
            <a:chExt cx="4486275" cy="485775"/>
          </a:xfrm>
        </xdr:grpSpPr>
        <xdr:sp macro="" textlink="">
          <xdr:nvSpPr>
            <xdr:cNvPr id="1040" name="Shape 4">
              <a:extLst>
                <a:ext uri="{FF2B5EF4-FFF2-40B4-BE49-F238E27FC236}">
                  <a16:creationId xmlns:a16="http://schemas.microsoft.com/office/drawing/2014/main" id="{00000000-0008-0000-0600-000010040000}"/>
                </a:ext>
              </a:extLst>
            </xdr:cNvPr>
            <xdr:cNvSpPr/>
          </xdr:nvSpPr>
          <xdr:spPr>
            <a:xfrm>
              <a:off x="3102863" y="3537113"/>
              <a:ext cx="44862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41" name="Shape 745">
              <a:extLst>
                <a:ext uri="{FF2B5EF4-FFF2-40B4-BE49-F238E27FC236}">
                  <a16:creationId xmlns:a16="http://schemas.microsoft.com/office/drawing/2014/main" id="{00000000-0008-0000-0600-000011040000}"/>
                </a:ext>
              </a:extLst>
            </xdr:cNvPr>
            <xdr:cNvGrpSpPr/>
          </xdr:nvGrpSpPr>
          <xdr:grpSpPr>
            <a:xfrm>
              <a:off x="3102863" y="3537113"/>
              <a:ext cx="4486275" cy="485775"/>
              <a:chOff x="17494139" y="25025075"/>
              <a:chExt cx="2296399" cy="493642"/>
            </a:xfrm>
          </xdr:grpSpPr>
          <xdr:sp macro="" textlink="">
            <xdr:nvSpPr>
              <xdr:cNvPr id="1042" name="Shape 746">
                <a:extLst>
                  <a:ext uri="{FF2B5EF4-FFF2-40B4-BE49-F238E27FC236}">
                    <a16:creationId xmlns:a16="http://schemas.microsoft.com/office/drawing/2014/main" id="{00000000-0008-0000-0600-00001204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43" name="Shape 747">
                <a:extLst>
                  <a:ext uri="{FF2B5EF4-FFF2-40B4-BE49-F238E27FC236}">
                    <a16:creationId xmlns:a16="http://schemas.microsoft.com/office/drawing/2014/main" id="{00000000-0008-0000-0600-00001304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SCID=</a:t>
                </a:r>
                <a:endParaRPr sz="1100" b="0"/>
              </a:p>
            </xdr:txBody>
          </xdr:sp>
          <xdr:sp macro="" textlink="">
            <xdr:nvSpPr>
              <xdr:cNvPr id="1044" name="Shape 748">
                <a:extLst>
                  <a:ext uri="{FF2B5EF4-FFF2-40B4-BE49-F238E27FC236}">
                    <a16:creationId xmlns:a16="http://schemas.microsoft.com/office/drawing/2014/main" id="{00000000-0008-0000-0600-00001404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determinación de saldos contables iniciales 17_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determinación de saldos contables iniciales 17</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2705100</xdr:colOff>
      <xdr:row>179</xdr:row>
      <xdr:rowOff>285750</xdr:rowOff>
    </xdr:from>
    <xdr:ext cx="3790950" cy="485775"/>
    <xdr:grpSp>
      <xdr:nvGrpSpPr>
        <xdr:cNvPr id="1045" name="Shape 2">
          <a:extLst>
            <a:ext uri="{FF2B5EF4-FFF2-40B4-BE49-F238E27FC236}">
              <a16:creationId xmlns:a16="http://schemas.microsoft.com/office/drawing/2014/main" id="{00000000-0008-0000-0600-000015040000}"/>
            </a:ext>
          </a:extLst>
        </xdr:cNvPr>
        <xdr:cNvGrpSpPr/>
      </xdr:nvGrpSpPr>
      <xdr:grpSpPr>
        <a:xfrm>
          <a:off x="3019425" y="162620325"/>
          <a:ext cx="3790950" cy="485775"/>
          <a:chOff x="3450525" y="3537113"/>
          <a:chExt cx="3790950" cy="485775"/>
        </a:xfrm>
      </xdr:grpSpPr>
      <xdr:grpSp>
        <xdr:nvGrpSpPr>
          <xdr:cNvPr id="1046" name="Shape 749">
            <a:extLst>
              <a:ext uri="{FF2B5EF4-FFF2-40B4-BE49-F238E27FC236}">
                <a16:creationId xmlns:a16="http://schemas.microsoft.com/office/drawing/2014/main" id="{00000000-0008-0000-0600-000016040000}"/>
              </a:ext>
            </a:extLst>
          </xdr:cNvPr>
          <xdr:cNvGrpSpPr/>
        </xdr:nvGrpSpPr>
        <xdr:grpSpPr>
          <a:xfrm>
            <a:off x="3450525" y="3537113"/>
            <a:ext cx="3790950" cy="485775"/>
            <a:chOff x="3450525" y="3537113"/>
            <a:chExt cx="3790950" cy="485775"/>
          </a:xfrm>
        </xdr:grpSpPr>
        <xdr:sp macro="" textlink="">
          <xdr:nvSpPr>
            <xdr:cNvPr id="1047" name="Shape 4">
              <a:extLst>
                <a:ext uri="{FF2B5EF4-FFF2-40B4-BE49-F238E27FC236}">
                  <a16:creationId xmlns:a16="http://schemas.microsoft.com/office/drawing/2014/main" id="{00000000-0008-0000-0600-000017040000}"/>
                </a:ext>
              </a:extLst>
            </xdr:cNvPr>
            <xdr:cNvSpPr/>
          </xdr:nvSpPr>
          <xdr:spPr>
            <a:xfrm>
              <a:off x="3450525" y="3537113"/>
              <a:ext cx="37909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48" name="Shape 750">
              <a:extLst>
                <a:ext uri="{FF2B5EF4-FFF2-40B4-BE49-F238E27FC236}">
                  <a16:creationId xmlns:a16="http://schemas.microsoft.com/office/drawing/2014/main" id="{00000000-0008-0000-0600-000018040000}"/>
                </a:ext>
              </a:extLst>
            </xdr:cNvPr>
            <xdr:cNvGrpSpPr/>
          </xdr:nvGrpSpPr>
          <xdr:grpSpPr>
            <a:xfrm>
              <a:off x="3450525" y="3537113"/>
              <a:ext cx="3790950" cy="485775"/>
              <a:chOff x="17494139" y="25025075"/>
              <a:chExt cx="2296399" cy="493642"/>
            </a:xfrm>
          </xdr:grpSpPr>
          <xdr:sp macro="" textlink="">
            <xdr:nvSpPr>
              <xdr:cNvPr id="1049" name="Shape 751">
                <a:extLst>
                  <a:ext uri="{FF2B5EF4-FFF2-40B4-BE49-F238E27FC236}">
                    <a16:creationId xmlns:a16="http://schemas.microsoft.com/office/drawing/2014/main" id="{00000000-0008-0000-0600-00001904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50" name="Shape 752">
                <a:extLst>
                  <a:ext uri="{FF2B5EF4-FFF2-40B4-BE49-F238E27FC236}">
                    <a16:creationId xmlns:a16="http://schemas.microsoft.com/office/drawing/2014/main" id="{00000000-0008-0000-0600-00001A04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SCIH=</a:t>
                </a:r>
                <a:endParaRPr sz="1100" b="0"/>
              </a:p>
            </xdr:txBody>
          </xdr:sp>
          <xdr:sp macro="" textlink="">
            <xdr:nvSpPr>
              <xdr:cNvPr id="1051" name="Shape 753">
                <a:extLst>
                  <a:ext uri="{FF2B5EF4-FFF2-40B4-BE49-F238E27FC236}">
                    <a16:creationId xmlns:a16="http://schemas.microsoft.com/office/drawing/2014/main" id="{00000000-0008-0000-0600-00001B04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 % de homologación de saldos contables 17_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homologación de saldos contables 17</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2209800</xdr:colOff>
      <xdr:row>180</xdr:row>
      <xdr:rowOff>257175</xdr:rowOff>
    </xdr:from>
    <xdr:ext cx="4781550" cy="485775"/>
    <xdr:grpSp>
      <xdr:nvGrpSpPr>
        <xdr:cNvPr id="1052" name="Shape 2">
          <a:extLst>
            <a:ext uri="{FF2B5EF4-FFF2-40B4-BE49-F238E27FC236}">
              <a16:creationId xmlns:a16="http://schemas.microsoft.com/office/drawing/2014/main" id="{00000000-0008-0000-0600-00001C040000}"/>
            </a:ext>
          </a:extLst>
        </xdr:cNvPr>
        <xdr:cNvGrpSpPr/>
      </xdr:nvGrpSpPr>
      <xdr:grpSpPr>
        <a:xfrm>
          <a:off x="2524125" y="163515675"/>
          <a:ext cx="4781550" cy="485775"/>
          <a:chOff x="2955225" y="3537113"/>
          <a:chExt cx="4781550" cy="485775"/>
        </a:xfrm>
      </xdr:grpSpPr>
      <xdr:grpSp>
        <xdr:nvGrpSpPr>
          <xdr:cNvPr id="1053" name="Shape 754">
            <a:extLst>
              <a:ext uri="{FF2B5EF4-FFF2-40B4-BE49-F238E27FC236}">
                <a16:creationId xmlns:a16="http://schemas.microsoft.com/office/drawing/2014/main" id="{00000000-0008-0000-0600-00001D040000}"/>
              </a:ext>
            </a:extLst>
          </xdr:cNvPr>
          <xdr:cNvGrpSpPr/>
        </xdr:nvGrpSpPr>
        <xdr:grpSpPr>
          <a:xfrm>
            <a:off x="2955225" y="3537113"/>
            <a:ext cx="4781550" cy="485775"/>
            <a:chOff x="2955225" y="3537113"/>
            <a:chExt cx="4781550" cy="485775"/>
          </a:xfrm>
        </xdr:grpSpPr>
        <xdr:sp macro="" textlink="">
          <xdr:nvSpPr>
            <xdr:cNvPr id="1054" name="Shape 4">
              <a:extLst>
                <a:ext uri="{FF2B5EF4-FFF2-40B4-BE49-F238E27FC236}">
                  <a16:creationId xmlns:a16="http://schemas.microsoft.com/office/drawing/2014/main" id="{00000000-0008-0000-0600-00001E040000}"/>
                </a:ext>
              </a:extLst>
            </xdr:cNvPr>
            <xdr:cNvSpPr/>
          </xdr:nvSpPr>
          <xdr:spPr>
            <a:xfrm>
              <a:off x="2955225" y="3537113"/>
              <a:ext cx="47815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55" name="Shape 755">
              <a:extLst>
                <a:ext uri="{FF2B5EF4-FFF2-40B4-BE49-F238E27FC236}">
                  <a16:creationId xmlns:a16="http://schemas.microsoft.com/office/drawing/2014/main" id="{00000000-0008-0000-0600-00001F040000}"/>
                </a:ext>
              </a:extLst>
            </xdr:cNvPr>
            <xdr:cNvGrpSpPr/>
          </xdr:nvGrpSpPr>
          <xdr:grpSpPr>
            <a:xfrm>
              <a:off x="2955225" y="3537113"/>
              <a:ext cx="4781550" cy="485775"/>
              <a:chOff x="17494139" y="25025075"/>
              <a:chExt cx="2296399" cy="493642"/>
            </a:xfrm>
          </xdr:grpSpPr>
          <xdr:sp macro="" textlink="">
            <xdr:nvSpPr>
              <xdr:cNvPr id="1056" name="Shape 756">
                <a:extLst>
                  <a:ext uri="{FF2B5EF4-FFF2-40B4-BE49-F238E27FC236}">
                    <a16:creationId xmlns:a16="http://schemas.microsoft.com/office/drawing/2014/main" id="{00000000-0008-0000-0600-00002004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57" name="Shape 757">
                <a:extLst>
                  <a:ext uri="{FF2B5EF4-FFF2-40B4-BE49-F238E27FC236}">
                    <a16:creationId xmlns:a16="http://schemas.microsoft.com/office/drawing/2014/main" id="{00000000-0008-0000-0600-00002104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MPLC=</a:t>
                </a:r>
                <a:endParaRPr sz="1100" b="0"/>
              </a:p>
            </xdr:txBody>
          </xdr:sp>
          <xdr:sp macro="" textlink="">
            <xdr:nvSpPr>
              <xdr:cNvPr id="1058" name="Shape 758">
                <a:extLst>
                  <a:ext uri="{FF2B5EF4-FFF2-40B4-BE49-F238E27FC236}">
                    <a16:creationId xmlns:a16="http://schemas.microsoft.com/office/drawing/2014/main" id="{00000000-0008-0000-0600-00002204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____ % de actualización de políticas y lineamientos contables 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actualización de políticas y lineamientos contables </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2095500</xdr:colOff>
      <xdr:row>181</xdr:row>
      <xdr:rowOff>257175</xdr:rowOff>
    </xdr:from>
    <xdr:ext cx="5029200" cy="485775"/>
    <xdr:grpSp>
      <xdr:nvGrpSpPr>
        <xdr:cNvPr id="1059" name="Shape 2">
          <a:extLst>
            <a:ext uri="{FF2B5EF4-FFF2-40B4-BE49-F238E27FC236}">
              <a16:creationId xmlns:a16="http://schemas.microsoft.com/office/drawing/2014/main" id="{00000000-0008-0000-0600-000023040000}"/>
            </a:ext>
          </a:extLst>
        </xdr:cNvPr>
        <xdr:cNvGrpSpPr/>
      </xdr:nvGrpSpPr>
      <xdr:grpSpPr>
        <a:xfrm>
          <a:off x="2409825" y="164439600"/>
          <a:ext cx="5029200" cy="485775"/>
          <a:chOff x="2831400" y="3537113"/>
          <a:chExt cx="5029200" cy="485775"/>
        </a:xfrm>
      </xdr:grpSpPr>
      <xdr:grpSp>
        <xdr:nvGrpSpPr>
          <xdr:cNvPr id="1060" name="Shape 759">
            <a:extLst>
              <a:ext uri="{FF2B5EF4-FFF2-40B4-BE49-F238E27FC236}">
                <a16:creationId xmlns:a16="http://schemas.microsoft.com/office/drawing/2014/main" id="{00000000-0008-0000-0600-000024040000}"/>
              </a:ext>
            </a:extLst>
          </xdr:cNvPr>
          <xdr:cNvGrpSpPr/>
        </xdr:nvGrpSpPr>
        <xdr:grpSpPr>
          <a:xfrm>
            <a:off x="2831400" y="3537113"/>
            <a:ext cx="5029200" cy="485775"/>
            <a:chOff x="2831400" y="3537113"/>
            <a:chExt cx="5029200" cy="485775"/>
          </a:xfrm>
        </xdr:grpSpPr>
        <xdr:sp macro="" textlink="">
          <xdr:nvSpPr>
            <xdr:cNvPr id="1061" name="Shape 4">
              <a:extLst>
                <a:ext uri="{FF2B5EF4-FFF2-40B4-BE49-F238E27FC236}">
                  <a16:creationId xmlns:a16="http://schemas.microsoft.com/office/drawing/2014/main" id="{00000000-0008-0000-0600-000025040000}"/>
                </a:ext>
              </a:extLst>
            </xdr:cNvPr>
            <xdr:cNvSpPr/>
          </xdr:nvSpPr>
          <xdr:spPr>
            <a:xfrm>
              <a:off x="2831400" y="3537113"/>
              <a:ext cx="50292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62" name="Shape 760">
              <a:extLst>
                <a:ext uri="{FF2B5EF4-FFF2-40B4-BE49-F238E27FC236}">
                  <a16:creationId xmlns:a16="http://schemas.microsoft.com/office/drawing/2014/main" id="{00000000-0008-0000-0600-000026040000}"/>
                </a:ext>
              </a:extLst>
            </xdr:cNvPr>
            <xdr:cNvGrpSpPr/>
          </xdr:nvGrpSpPr>
          <xdr:grpSpPr>
            <a:xfrm>
              <a:off x="2831400" y="3537113"/>
              <a:ext cx="5029200" cy="485775"/>
              <a:chOff x="17494139" y="25025075"/>
              <a:chExt cx="2296399" cy="493642"/>
            </a:xfrm>
          </xdr:grpSpPr>
          <xdr:sp macro="" textlink="">
            <xdr:nvSpPr>
              <xdr:cNvPr id="1063" name="Shape 761">
                <a:extLst>
                  <a:ext uri="{FF2B5EF4-FFF2-40B4-BE49-F238E27FC236}">
                    <a16:creationId xmlns:a16="http://schemas.microsoft.com/office/drawing/2014/main" id="{00000000-0008-0000-0600-00002704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64" name="Shape 762">
                <a:extLst>
                  <a:ext uri="{FF2B5EF4-FFF2-40B4-BE49-F238E27FC236}">
                    <a16:creationId xmlns:a16="http://schemas.microsoft.com/office/drawing/2014/main" id="{00000000-0008-0000-0600-00002804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ROSPC=</a:t>
                </a:r>
                <a:endParaRPr sz="1100" b="0"/>
              </a:p>
            </xdr:txBody>
          </xdr:sp>
          <xdr:sp macro="" textlink="">
            <xdr:nvSpPr>
              <xdr:cNvPr id="1065" name="Shape 763">
                <a:extLst>
                  <a:ext uri="{FF2B5EF4-FFF2-40B4-BE49-F238E27FC236}">
                    <a16:creationId xmlns:a16="http://schemas.microsoft.com/office/drawing/2014/main" id="{00000000-0008-0000-0600-00002904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 % de solicitudes de contratación al PAA  radicadas oportunamente_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solicitudes de contratación al PAA radicadas  planeadas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1428750</xdr:colOff>
      <xdr:row>182</xdr:row>
      <xdr:rowOff>238125</xdr:rowOff>
    </xdr:from>
    <xdr:ext cx="6353175" cy="485775"/>
    <xdr:grpSp>
      <xdr:nvGrpSpPr>
        <xdr:cNvPr id="1066" name="Shape 2">
          <a:extLst>
            <a:ext uri="{FF2B5EF4-FFF2-40B4-BE49-F238E27FC236}">
              <a16:creationId xmlns:a16="http://schemas.microsoft.com/office/drawing/2014/main" id="{00000000-0008-0000-0600-00002A040000}"/>
            </a:ext>
          </a:extLst>
        </xdr:cNvPr>
        <xdr:cNvGrpSpPr/>
      </xdr:nvGrpSpPr>
      <xdr:grpSpPr>
        <a:xfrm>
          <a:off x="1743075" y="165344475"/>
          <a:ext cx="6353175" cy="485775"/>
          <a:chOff x="2169413" y="3537113"/>
          <a:chExt cx="6353175" cy="485775"/>
        </a:xfrm>
      </xdr:grpSpPr>
      <xdr:grpSp>
        <xdr:nvGrpSpPr>
          <xdr:cNvPr id="1067" name="Shape 764">
            <a:extLst>
              <a:ext uri="{FF2B5EF4-FFF2-40B4-BE49-F238E27FC236}">
                <a16:creationId xmlns:a16="http://schemas.microsoft.com/office/drawing/2014/main" id="{00000000-0008-0000-0600-00002B040000}"/>
              </a:ext>
            </a:extLst>
          </xdr:cNvPr>
          <xdr:cNvGrpSpPr/>
        </xdr:nvGrpSpPr>
        <xdr:grpSpPr>
          <a:xfrm>
            <a:off x="2169413" y="3537113"/>
            <a:ext cx="6353175" cy="485775"/>
            <a:chOff x="2169413" y="3537113"/>
            <a:chExt cx="6353175" cy="485775"/>
          </a:xfrm>
        </xdr:grpSpPr>
        <xdr:sp macro="" textlink="">
          <xdr:nvSpPr>
            <xdr:cNvPr id="1068" name="Shape 4">
              <a:extLst>
                <a:ext uri="{FF2B5EF4-FFF2-40B4-BE49-F238E27FC236}">
                  <a16:creationId xmlns:a16="http://schemas.microsoft.com/office/drawing/2014/main" id="{00000000-0008-0000-0600-00002C040000}"/>
                </a:ext>
              </a:extLst>
            </xdr:cNvPr>
            <xdr:cNvSpPr/>
          </xdr:nvSpPr>
          <xdr:spPr>
            <a:xfrm>
              <a:off x="2169413" y="3537113"/>
              <a:ext cx="63531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69" name="Shape 765">
              <a:extLst>
                <a:ext uri="{FF2B5EF4-FFF2-40B4-BE49-F238E27FC236}">
                  <a16:creationId xmlns:a16="http://schemas.microsoft.com/office/drawing/2014/main" id="{00000000-0008-0000-0600-00002D040000}"/>
                </a:ext>
              </a:extLst>
            </xdr:cNvPr>
            <xdr:cNvGrpSpPr/>
          </xdr:nvGrpSpPr>
          <xdr:grpSpPr>
            <a:xfrm>
              <a:off x="2169413" y="3537113"/>
              <a:ext cx="6353175" cy="485775"/>
              <a:chOff x="17494139" y="25025075"/>
              <a:chExt cx="2296399" cy="493642"/>
            </a:xfrm>
          </xdr:grpSpPr>
          <xdr:sp macro="" textlink="">
            <xdr:nvSpPr>
              <xdr:cNvPr id="1070" name="Shape 766">
                <a:extLst>
                  <a:ext uri="{FF2B5EF4-FFF2-40B4-BE49-F238E27FC236}">
                    <a16:creationId xmlns:a16="http://schemas.microsoft.com/office/drawing/2014/main" id="{00000000-0008-0000-0600-00002E04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71" name="Shape 767">
                <a:extLst>
                  <a:ext uri="{FF2B5EF4-FFF2-40B4-BE49-F238E27FC236}">
                    <a16:creationId xmlns:a16="http://schemas.microsoft.com/office/drawing/2014/main" id="{00000000-0008-0000-0600-00002F04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PCMPU=</a:t>
                </a:r>
                <a:endParaRPr sz="1100" b="0"/>
              </a:p>
            </xdr:txBody>
          </xdr:sp>
          <xdr:sp macro="" textlink="">
            <xdr:nvSpPr>
              <xdr:cNvPr id="1072" name="Shape 768">
                <a:extLst>
                  <a:ext uri="{FF2B5EF4-FFF2-40B4-BE49-F238E27FC236}">
                    <a16:creationId xmlns:a16="http://schemas.microsoft.com/office/drawing/2014/main" id="{00000000-0008-0000-0600-00003004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 % de utilización de procesos de contratación conacuerdo de marco de precios____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utilización de procesos de contratación conacuerdo de marco de precios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1543050</xdr:colOff>
      <xdr:row>183</xdr:row>
      <xdr:rowOff>219075</xdr:rowOff>
    </xdr:from>
    <xdr:ext cx="6124575" cy="485775"/>
    <xdr:grpSp>
      <xdr:nvGrpSpPr>
        <xdr:cNvPr id="1073" name="Shape 2">
          <a:extLst>
            <a:ext uri="{FF2B5EF4-FFF2-40B4-BE49-F238E27FC236}">
              <a16:creationId xmlns:a16="http://schemas.microsoft.com/office/drawing/2014/main" id="{00000000-0008-0000-0600-000031040000}"/>
            </a:ext>
          </a:extLst>
        </xdr:cNvPr>
        <xdr:cNvGrpSpPr/>
      </xdr:nvGrpSpPr>
      <xdr:grpSpPr>
        <a:xfrm>
          <a:off x="1857375" y="166249350"/>
          <a:ext cx="6124575" cy="485775"/>
          <a:chOff x="2283713" y="3537113"/>
          <a:chExt cx="6124575" cy="485775"/>
        </a:xfrm>
      </xdr:grpSpPr>
      <xdr:grpSp>
        <xdr:nvGrpSpPr>
          <xdr:cNvPr id="1074" name="Shape 769">
            <a:extLst>
              <a:ext uri="{FF2B5EF4-FFF2-40B4-BE49-F238E27FC236}">
                <a16:creationId xmlns:a16="http://schemas.microsoft.com/office/drawing/2014/main" id="{00000000-0008-0000-0600-000032040000}"/>
              </a:ext>
            </a:extLst>
          </xdr:cNvPr>
          <xdr:cNvGrpSpPr/>
        </xdr:nvGrpSpPr>
        <xdr:grpSpPr>
          <a:xfrm>
            <a:off x="2283713" y="3537113"/>
            <a:ext cx="6124575" cy="485775"/>
            <a:chOff x="2283713" y="3537113"/>
            <a:chExt cx="6124575" cy="485775"/>
          </a:xfrm>
        </xdr:grpSpPr>
        <xdr:sp macro="" textlink="">
          <xdr:nvSpPr>
            <xdr:cNvPr id="1075" name="Shape 4">
              <a:extLst>
                <a:ext uri="{FF2B5EF4-FFF2-40B4-BE49-F238E27FC236}">
                  <a16:creationId xmlns:a16="http://schemas.microsoft.com/office/drawing/2014/main" id="{00000000-0008-0000-0600-000033040000}"/>
                </a:ext>
              </a:extLst>
            </xdr:cNvPr>
            <xdr:cNvSpPr/>
          </xdr:nvSpPr>
          <xdr:spPr>
            <a:xfrm>
              <a:off x="2283713" y="3537113"/>
              <a:ext cx="6124575"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76" name="Shape 770">
              <a:extLst>
                <a:ext uri="{FF2B5EF4-FFF2-40B4-BE49-F238E27FC236}">
                  <a16:creationId xmlns:a16="http://schemas.microsoft.com/office/drawing/2014/main" id="{00000000-0008-0000-0600-000034040000}"/>
                </a:ext>
              </a:extLst>
            </xdr:cNvPr>
            <xdr:cNvGrpSpPr/>
          </xdr:nvGrpSpPr>
          <xdr:grpSpPr>
            <a:xfrm>
              <a:off x="2283713" y="3537113"/>
              <a:ext cx="6124575" cy="485775"/>
              <a:chOff x="17494139" y="25025075"/>
              <a:chExt cx="2296399" cy="493642"/>
            </a:xfrm>
          </xdr:grpSpPr>
          <xdr:sp macro="" textlink="">
            <xdr:nvSpPr>
              <xdr:cNvPr id="1077" name="Shape 771">
                <a:extLst>
                  <a:ext uri="{FF2B5EF4-FFF2-40B4-BE49-F238E27FC236}">
                    <a16:creationId xmlns:a16="http://schemas.microsoft.com/office/drawing/2014/main" id="{00000000-0008-0000-0600-00003504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78" name="Shape 772">
                <a:extLst>
                  <a:ext uri="{FF2B5EF4-FFF2-40B4-BE49-F238E27FC236}">
                    <a16:creationId xmlns:a16="http://schemas.microsoft.com/office/drawing/2014/main" id="{00000000-0008-0000-0600-00003604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PCRFS=</a:t>
                </a:r>
                <a:endParaRPr sz="1100" b="0"/>
              </a:p>
            </xdr:txBody>
          </xdr:sp>
          <xdr:sp macro="" textlink="">
            <xdr:nvSpPr>
              <xdr:cNvPr id="1079" name="Shape 773">
                <a:extLst>
                  <a:ext uri="{FF2B5EF4-FFF2-40B4-BE49-F238E27FC236}">
                    <a16:creationId xmlns:a16="http://schemas.microsoft.com/office/drawing/2014/main" id="{00000000-0008-0000-0600-00003704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 % de realización de procesos de contratación  de funcionamiento en SECOP II___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realización de procesos de contratación  de funcionamiento en SECOP II</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2266950</xdr:colOff>
      <xdr:row>184</xdr:row>
      <xdr:rowOff>219075</xdr:rowOff>
    </xdr:from>
    <xdr:ext cx="4667250" cy="485775"/>
    <xdr:grpSp>
      <xdr:nvGrpSpPr>
        <xdr:cNvPr id="1080" name="Shape 2">
          <a:extLst>
            <a:ext uri="{FF2B5EF4-FFF2-40B4-BE49-F238E27FC236}">
              <a16:creationId xmlns:a16="http://schemas.microsoft.com/office/drawing/2014/main" id="{00000000-0008-0000-0600-000038040000}"/>
            </a:ext>
          </a:extLst>
        </xdr:cNvPr>
        <xdr:cNvGrpSpPr/>
      </xdr:nvGrpSpPr>
      <xdr:grpSpPr>
        <a:xfrm>
          <a:off x="2581275" y="167173275"/>
          <a:ext cx="4667250" cy="485775"/>
          <a:chOff x="3012375" y="3537113"/>
          <a:chExt cx="4667250" cy="485775"/>
        </a:xfrm>
      </xdr:grpSpPr>
      <xdr:grpSp>
        <xdr:nvGrpSpPr>
          <xdr:cNvPr id="1081" name="Shape 774">
            <a:extLst>
              <a:ext uri="{FF2B5EF4-FFF2-40B4-BE49-F238E27FC236}">
                <a16:creationId xmlns:a16="http://schemas.microsoft.com/office/drawing/2014/main" id="{00000000-0008-0000-0600-000039040000}"/>
              </a:ext>
            </a:extLst>
          </xdr:cNvPr>
          <xdr:cNvGrpSpPr/>
        </xdr:nvGrpSpPr>
        <xdr:grpSpPr>
          <a:xfrm>
            <a:off x="3012375" y="3537113"/>
            <a:ext cx="4667250" cy="485775"/>
            <a:chOff x="3012375" y="3537113"/>
            <a:chExt cx="4667250" cy="485775"/>
          </a:xfrm>
        </xdr:grpSpPr>
        <xdr:sp macro="" textlink="">
          <xdr:nvSpPr>
            <xdr:cNvPr id="1082" name="Shape 4">
              <a:extLst>
                <a:ext uri="{FF2B5EF4-FFF2-40B4-BE49-F238E27FC236}">
                  <a16:creationId xmlns:a16="http://schemas.microsoft.com/office/drawing/2014/main" id="{00000000-0008-0000-0600-00003A040000}"/>
                </a:ext>
              </a:extLst>
            </xdr:cNvPr>
            <xdr:cNvSpPr/>
          </xdr:nvSpPr>
          <xdr:spPr>
            <a:xfrm>
              <a:off x="3012375" y="3537113"/>
              <a:ext cx="46672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83" name="Shape 775">
              <a:extLst>
                <a:ext uri="{FF2B5EF4-FFF2-40B4-BE49-F238E27FC236}">
                  <a16:creationId xmlns:a16="http://schemas.microsoft.com/office/drawing/2014/main" id="{00000000-0008-0000-0600-00003B040000}"/>
                </a:ext>
              </a:extLst>
            </xdr:cNvPr>
            <xdr:cNvGrpSpPr/>
          </xdr:nvGrpSpPr>
          <xdr:grpSpPr>
            <a:xfrm>
              <a:off x="3012375" y="3537113"/>
              <a:ext cx="4667250" cy="485775"/>
              <a:chOff x="17494139" y="25025075"/>
              <a:chExt cx="2296399" cy="493642"/>
            </a:xfrm>
          </xdr:grpSpPr>
          <xdr:sp macro="" textlink="">
            <xdr:nvSpPr>
              <xdr:cNvPr id="1084" name="Shape 776">
                <a:extLst>
                  <a:ext uri="{FF2B5EF4-FFF2-40B4-BE49-F238E27FC236}">
                    <a16:creationId xmlns:a16="http://schemas.microsoft.com/office/drawing/2014/main" id="{00000000-0008-0000-0600-00003C04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85" name="Shape 777">
                <a:extLst>
                  <a:ext uri="{FF2B5EF4-FFF2-40B4-BE49-F238E27FC236}">
                    <a16:creationId xmlns:a16="http://schemas.microsoft.com/office/drawing/2014/main" id="{00000000-0008-0000-0600-00003D04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PLCEL=</a:t>
                </a:r>
                <a:endParaRPr sz="1100" b="0"/>
              </a:p>
            </xdr:txBody>
          </xdr:sp>
          <xdr:sp macro="" textlink="">
            <xdr:nvSpPr>
              <xdr:cNvPr id="1086" name="Shape 778">
                <a:extLst>
                  <a:ext uri="{FF2B5EF4-FFF2-40B4-BE49-F238E27FC236}">
                    <a16:creationId xmlns:a16="http://schemas.microsoft.com/office/drawing/2014/main" id="{00000000-0008-0000-0600-00003E04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 de elaboración de plan de liquidaciones de contratos____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elaboración de plan de liquidaciones de contratos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2266950</xdr:colOff>
      <xdr:row>185</xdr:row>
      <xdr:rowOff>238125</xdr:rowOff>
    </xdr:from>
    <xdr:ext cx="4667250" cy="485775"/>
    <xdr:grpSp>
      <xdr:nvGrpSpPr>
        <xdr:cNvPr id="1087" name="Shape 2">
          <a:extLst>
            <a:ext uri="{FF2B5EF4-FFF2-40B4-BE49-F238E27FC236}">
              <a16:creationId xmlns:a16="http://schemas.microsoft.com/office/drawing/2014/main" id="{00000000-0008-0000-0600-00003F040000}"/>
            </a:ext>
          </a:extLst>
        </xdr:cNvPr>
        <xdr:cNvGrpSpPr/>
      </xdr:nvGrpSpPr>
      <xdr:grpSpPr>
        <a:xfrm>
          <a:off x="2581275" y="168116250"/>
          <a:ext cx="4667250" cy="485775"/>
          <a:chOff x="3012375" y="3537113"/>
          <a:chExt cx="4667250" cy="485775"/>
        </a:xfrm>
      </xdr:grpSpPr>
      <xdr:grpSp>
        <xdr:nvGrpSpPr>
          <xdr:cNvPr id="1088" name="Shape 779">
            <a:extLst>
              <a:ext uri="{FF2B5EF4-FFF2-40B4-BE49-F238E27FC236}">
                <a16:creationId xmlns:a16="http://schemas.microsoft.com/office/drawing/2014/main" id="{00000000-0008-0000-0600-000040040000}"/>
              </a:ext>
            </a:extLst>
          </xdr:cNvPr>
          <xdr:cNvGrpSpPr/>
        </xdr:nvGrpSpPr>
        <xdr:grpSpPr>
          <a:xfrm>
            <a:off x="3012375" y="3537113"/>
            <a:ext cx="4667250" cy="485775"/>
            <a:chOff x="3012375" y="3537113"/>
            <a:chExt cx="4667250" cy="485775"/>
          </a:xfrm>
        </xdr:grpSpPr>
        <xdr:sp macro="" textlink="">
          <xdr:nvSpPr>
            <xdr:cNvPr id="1089" name="Shape 4">
              <a:extLst>
                <a:ext uri="{FF2B5EF4-FFF2-40B4-BE49-F238E27FC236}">
                  <a16:creationId xmlns:a16="http://schemas.microsoft.com/office/drawing/2014/main" id="{00000000-0008-0000-0600-000041040000}"/>
                </a:ext>
              </a:extLst>
            </xdr:cNvPr>
            <xdr:cNvSpPr/>
          </xdr:nvSpPr>
          <xdr:spPr>
            <a:xfrm>
              <a:off x="3012375" y="3537113"/>
              <a:ext cx="46672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90" name="Shape 780">
              <a:extLst>
                <a:ext uri="{FF2B5EF4-FFF2-40B4-BE49-F238E27FC236}">
                  <a16:creationId xmlns:a16="http://schemas.microsoft.com/office/drawing/2014/main" id="{00000000-0008-0000-0600-000042040000}"/>
                </a:ext>
              </a:extLst>
            </xdr:cNvPr>
            <xdr:cNvGrpSpPr/>
          </xdr:nvGrpSpPr>
          <xdr:grpSpPr>
            <a:xfrm>
              <a:off x="3012375" y="3537113"/>
              <a:ext cx="4667250" cy="485775"/>
              <a:chOff x="17494139" y="25025075"/>
              <a:chExt cx="2296399" cy="493642"/>
            </a:xfrm>
          </xdr:grpSpPr>
          <xdr:sp macro="" textlink="">
            <xdr:nvSpPr>
              <xdr:cNvPr id="1091" name="Shape 781">
                <a:extLst>
                  <a:ext uri="{FF2B5EF4-FFF2-40B4-BE49-F238E27FC236}">
                    <a16:creationId xmlns:a16="http://schemas.microsoft.com/office/drawing/2014/main" id="{00000000-0008-0000-0600-00004304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92" name="Shape 782">
                <a:extLst>
                  <a:ext uri="{FF2B5EF4-FFF2-40B4-BE49-F238E27FC236}">
                    <a16:creationId xmlns:a16="http://schemas.microsoft.com/office/drawing/2014/main" id="{00000000-0008-0000-0600-00004404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PLCEJ=</a:t>
                </a:r>
                <a:endParaRPr sz="1100" b="0"/>
              </a:p>
            </xdr:txBody>
          </xdr:sp>
          <xdr:sp macro="" textlink="">
            <xdr:nvSpPr>
              <xdr:cNvPr id="1093" name="Shape 783">
                <a:extLst>
                  <a:ext uri="{FF2B5EF4-FFF2-40B4-BE49-F238E27FC236}">
                    <a16:creationId xmlns:a16="http://schemas.microsoft.com/office/drawing/2014/main" id="{00000000-0008-0000-0600-00004504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 de ejecución de plan de liquidaciones de contratos____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ejecución de plan de liquidaciones de contratos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1781175</xdr:colOff>
      <xdr:row>186</xdr:row>
      <xdr:rowOff>238125</xdr:rowOff>
    </xdr:from>
    <xdr:ext cx="5657850" cy="485775"/>
    <xdr:grpSp>
      <xdr:nvGrpSpPr>
        <xdr:cNvPr id="1094" name="Shape 2">
          <a:extLst>
            <a:ext uri="{FF2B5EF4-FFF2-40B4-BE49-F238E27FC236}">
              <a16:creationId xmlns:a16="http://schemas.microsoft.com/office/drawing/2014/main" id="{00000000-0008-0000-0600-000046040000}"/>
            </a:ext>
          </a:extLst>
        </xdr:cNvPr>
        <xdr:cNvGrpSpPr/>
      </xdr:nvGrpSpPr>
      <xdr:grpSpPr>
        <a:xfrm>
          <a:off x="2095500" y="169040175"/>
          <a:ext cx="5657850" cy="485775"/>
          <a:chOff x="2517075" y="3537113"/>
          <a:chExt cx="5657850" cy="485775"/>
        </a:xfrm>
      </xdr:grpSpPr>
      <xdr:grpSp>
        <xdr:nvGrpSpPr>
          <xdr:cNvPr id="1095" name="Shape 784">
            <a:extLst>
              <a:ext uri="{FF2B5EF4-FFF2-40B4-BE49-F238E27FC236}">
                <a16:creationId xmlns:a16="http://schemas.microsoft.com/office/drawing/2014/main" id="{00000000-0008-0000-0600-000047040000}"/>
              </a:ext>
            </a:extLst>
          </xdr:cNvPr>
          <xdr:cNvGrpSpPr/>
        </xdr:nvGrpSpPr>
        <xdr:grpSpPr>
          <a:xfrm>
            <a:off x="2517075" y="3537113"/>
            <a:ext cx="5657850" cy="485775"/>
            <a:chOff x="2517075" y="3537113"/>
            <a:chExt cx="5657850" cy="485775"/>
          </a:xfrm>
        </xdr:grpSpPr>
        <xdr:sp macro="" textlink="">
          <xdr:nvSpPr>
            <xdr:cNvPr id="1096" name="Shape 4">
              <a:extLst>
                <a:ext uri="{FF2B5EF4-FFF2-40B4-BE49-F238E27FC236}">
                  <a16:creationId xmlns:a16="http://schemas.microsoft.com/office/drawing/2014/main" id="{00000000-0008-0000-0600-000048040000}"/>
                </a:ext>
              </a:extLst>
            </xdr:cNvPr>
            <xdr:cNvSpPr/>
          </xdr:nvSpPr>
          <xdr:spPr>
            <a:xfrm>
              <a:off x="2517075" y="3537113"/>
              <a:ext cx="56578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97" name="Shape 785">
              <a:extLst>
                <a:ext uri="{FF2B5EF4-FFF2-40B4-BE49-F238E27FC236}">
                  <a16:creationId xmlns:a16="http://schemas.microsoft.com/office/drawing/2014/main" id="{00000000-0008-0000-0600-000049040000}"/>
                </a:ext>
              </a:extLst>
            </xdr:cNvPr>
            <xdr:cNvGrpSpPr/>
          </xdr:nvGrpSpPr>
          <xdr:grpSpPr>
            <a:xfrm>
              <a:off x="2517075" y="3537113"/>
              <a:ext cx="5657850" cy="485775"/>
              <a:chOff x="17494139" y="25025075"/>
              <a:chExt cx="2296399" cy="493642"/>
            </a:xfrm>
          </xdr:grpSpPr>
          <xdr:sp macro="" textlink="">
            <xdr:nvSpPr>
              <xdr:cNvPr id="1098" name="Shape 786">
                <a:extLst>
                  <a:ext uri="{FF2B5EF4-FFF2-40B4-BE49-F238E27FC236}">
                    <a16:creationId xmlns:a16="http://schemas.microsoft.com/office/drawing/2014/main" id="{00000000-0008-0000-0600-00004A04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99" name="Shape 787">
                <a:extLst>
                  <a:ext uri="{FF2B5EF4-FFF2-40B4-BE49-F238E27FC236}">
                    <a16:creationId xmlns:a16="http://schemas.microsoft.com/office/drawing/2014/main" id="{00000000-0008-0000-0600-00004B04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PIECEL=</a:t>
                </a:r>
                <a:endParaRPr sz="1100" b="0"/>
              </a:p>
            </xdr:txBody>
          </xdr:sp>
          <xdr:sp macro="" textlink="">
            <xdr:nvSpPr>
              <xdr:cNvPr id="1100" name="Shape 788">
                <a:extLst>
                  <a:ext uri="{FF2B5EF4-FFF2-40B4-BE49-F238E27FC236}">
                    <a16:creationId xmlns:a16="http://schemas.microsoft.com/office/drawing/2014/main" id="{00000000-0008-0000-0600-00004C04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____% de elaboración de plan de identificación  y clasificación de contratos____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elaboración de plan de identificación  y clasificación de contratos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1781175</xdr:colOff>
      <xdr:row>187</xdr:row>
      <xdr:rowOff>219075</xdr:rowOff>
    </xdr:from>
    <xdr:ext cx="5657850" cy="485775"/>
    <xdr:grpSp>
      <xdr:nvGrpSpPr>
        <xdr:cNvPr id="1101" name="Shape 2">
          <a:extLst>
            <a:ext uri="{FF2B5EF4-FFF2-40B4-BE49-F238E27FC236}">
              <a16:creationId xmlns:a16="http://schemas.microsoft.com/office/drawing/2014/main" id="{00000000-0008-0000-0600-00004D040000}"/>
            </a:ext>
          </a:extLst>
        </xdr:cNvPr>
        <xdr:cNvGrpSpPr/>
      </xdr:nvGrpSpPr>
      <xdr:grpSpPr>
        <a:xfrm>
          <a:off x="2095500" y="169945050"/>
          <a:ext cx="5657850" cy="485775"/>
          <a:chOff x="2517075" y="3537113"/>
          <a:chExt cx="5657850" cy="485775"/>
        </a:xfrm>
      </xdr:grpSpPr>
      <xdr:grpSp>
        <xdr:nvGrpSpPr>
          <xdr:cNvPr id="1102" name="Shape 789">
            <a:extLst>
              <a:ext uri="{FF2B5EF4-FFF2-40B4-BE49-F238E27FC236}">
                <a16:creationId xmlns:a16="http://schemas.microsoft.com/office/drawing/2014/main" id="{00000000-0008-0000-0600-00004E040000}"/>
              </a:ext>
            </a:extLst>
          </xdr:cNvPr>
          <xdr:cNvGrpSpPr/>
        </xdr:nvGrpSpPr>
        <xdr:grpSpPr>
          <a:xfrm>
            <a:off x="2517075" y="3537113"/>
            <a:ext cx="5657850" cy="485775"/>
            <a:chOff x="2517075" y="3537113"/>
            <a:chExt cx="5657850" cy="485775"/>
          </a:xfrm>
        </xdr:grpSpPr>
        <xdr:sp macro="" textlink="">
          <xdr:nvSpPr>
            <xdr:cNvPr id="1103" name="Shape 4">
              <a:extLst>
                <a:ext uri="{FF2B5EF4-FFF2-40B4-BE49-F238E27FC236}">
                  <a16:creationId xmlns:a16="http://schemas.microsoft.com/office/drawing/2014/main" id="{00000000-0008-0000-0600-00004F040000}"/>
                </a:ext>
              </a:extLst>
            </xdr:cNvPr>
            <xdr:cNvSpPr/>
          </xdr:nvSpPr>
          <xdr:spPr>
            <a:xfrm>
              <a:off x="2517075" y="3537113"/>
              <a:ext cx="565785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104" name="Shape 790">
              <a:extLst>
                <a:ext uri="{FF2B5EF4-FFF2-40B4-BE49-F238E27FC236}">
                  <a16:creationId xmlns:a16="http://schemas.microsoft.com/office/drawing/2014/main" id="{00000000-0008-0000-0600-000050040000}"/>
                </a:ext>
              </a:extLst>
            </xdr:cNvPr>
            <xdr:cNvGrpSpPr/>
          </xdr:nvGrpSpPr>
          <xdr:grpSpPr>
            <a:xfrm>
              <a:off x="2517075" y="3537113"/>
              <a:ext cx="5657850" cy="485775"/>
              <a:chOff x="17494139" y="25025075"/>
              <a:chExt cx="2296399" cy="493642"/>
            </a:xfrm>
          </xdr:grpSpPr>
          <xdr:sp macro="" textlink="">
            <xdr:nvSpPr>
              <xdr:cNvPr id="1105" name="Shape 791">
                <a:extLst>
                  <a:ext uri="{FF2B5EF4-FFF2-40B4-BE49-F238E27FC236}">
                    <a16:creationId xmlns:a16="http://schemas.microsoft.com/office/drawing/2014/main" id="{00000000-0008-0000-0600-000051040000}"/>
                  </a:ext>
                </a:extLst>
              </xdr:cNvPr>
              <xdr:cNvSpPr/>
            </xdr:nvSpPr>
            <xdr:spPr>
              <a:xfrm>
                <a:off x="17494139" y="25025075"/>
                <a:ext cx="229637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106" name="Shape 792">
                <a:extLst>
                  <a:ext uri="{FF2B5EF4-FFF2-40B4-BE49-F238E27FC236}">
                    <a16:creationId xmlns:a16="http://schemas.microsoft.com/office/drawing/2014/main" id="{00000000-0008-0000-0600-000052040000}"/>
                  </a:ext>
                </a:extLst>
              </xdr:cNvPr>
              <xdr:cNvSpPr txBox="1"/>
            </xdr:nvSpPr>
            <xdr:spPr>
              <a:xfrm>
                <a:off x="17494139" y="25120666"/>
                <a:ext cx="579766" cy="22363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PIECEJ=</a:t>
                </a:r>
                <a:endParaRPr sz="1100" b="0"/>
              </a:p>
            </xdr:txBody>
          </xdr:sp>
          <xdr:sp macro="" textlink="">
            <xdr:nvSpPr>
              <xdr:cNvPr id="1107" name="Shape 793">
                <a:extLst>
                  <a:ext uri="{FF2B5EF4-FFF2-40B4-BE49-F238E27FC236}">
                    <a16:creationId xmlns:a16="http://schemas.microsoft.com/office/drawing/2014/main" id="{00000000-0008-0000-0600-000053040000}"/>
                  </a:ext>
                </a:extLst>
              </xdr:cNvPr>
              <xdr:cNvSpPr txBox="1"/>
            </xdr:nvSpPr>
            <xdr:spPr>
              <a:xfrm>
                <a:off x="17841803" y="25025075"/>
                <a:ext cx="1948735"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____% de ejecución de plan de identificación  y clasificación de contratos____</a:t>
                </a:r>
                <a:endParaRPr sz="1100" u="sng"/>
              </a:p>
              <a:p>
                <a:pPr marL="0" marR="0" lvl="0" indent="0" algn="ctr" rtl="0">
                  <a:lnSpc>
                    <a:spcPct val="100000"/>
                  </a:lnSpc>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avance de ejecución de plan de identificación  y clasificación de contratos</a:t>
                </a:r>
                <a:endParaRPr sz="1100" u="none">
                  <a:solidFill>
                    <a:schemeClr val="dk1"/>
                  </a:solidFill>
                  <a:latin typeface="Calibri"/>
                  <a:ea typeface="Calibri"/>
                  <a:cs typeface="Calibri"/>
                  <a:sym typeface="Calibri"/>
                </a:endParaRPr>
              </a:p>
            </xdr:txBody>
          </xdr:sp>
        </xdr:grpSp>
      </xdr:grpSp>
    </xdr:grpSp>
    <xdr:clientData fLocksWithSheet="0"/>
  </xdr:oneCellAnchor>
  <xdr:oneCellAnchor>
    <xdr:from>
      <xdr:col>1</xdr:col>
      <xdr:colOff>3133725</xdr:colOff>
      <xdr:row>38</xdr:row>
      <xdr:rowOff>200025</xdr:rowOff>
    </xdr:from>
    <xdr:ext cx="2552700" cy="485775"/>
    <xdr:grpSp>
      <xdr:nvGrpSpPr>
        <xdr:cNvPr id="1108" name="Shape 2">
          <a:extLst>
            <a:ext uri="{FF2B5EF4-FFF2-40B4-BE49-F238E27FC236}">
              <a16:creationId xmlns:a16="http://schemas.microsoft.com/office/drawing/2014/main" id="{00000000-0008-0000-0600-000054040000}"/>
            </a:ext>
          </a:extLst>
        </xdr:cNvPr>
        <xdr:cNvGrpSpPr/>
      </xdr:nvGrpSpPr>
      <xdr:grpSpPr>
        <a:xfrm>
          <a:off x="3448050" y="32261175"/>
          <a:ext cx="2552700" cy="485775"/>
          <a:chOff x="4069650" y="3537113"/>
          <a:chExt cx="2552700" cy="485775"/>
        </a:xfrm>
      </xdr:grpSpPr>
      <xdr:grpSp>
        <xdr:nvGrpSpPr>
          <xdr:cNvPr id="1109" name="Shape 794">
            <a:extLst>
              <a:ext uri="{FF2B5EF4-FFF2-40B4-BE49-F238E27FC236}">
                <a16:creationId xmlns:a16="http://schemas.microsoft.com/office/drawing/2014/main" id="{00000000-0008-0000-0600-000055040000}"/>
              </a:ext>
            </a:extLst>
          </xdr:cNvPr>
          <xdr:cNvGrpSpPr/>
        </xdr:nvGrpSpPr>
        <xdr:grpSpPr>
          <a:xfrm>
            <a:off x="4069650" y="3537113"/>
            <a:ext cx="2552700" cy="485775"/>
            <a:chOff x="4069650" y="3537113"/>
            <a:chExt cx="2552700" cy="485775"/>
          </a:xfrm>
        </xdr:grpSpPr>
        <xdr:sp macro="" textlink="">
          <xdr:nvSpPr>
            <xdr:cNvPr id="1110" name="Shape 4">
              <a:extLst>
                <a:ext uri="{FF2B5EF4-FFF2-40B4-BE49-F238E27FC236}">
                  <a16:creationId xmlns:a16="http://schemas.microsoft.com/office/drawing/2014/main" id="{00000000-0008-0000-0600-000056040000}"/>
                </a:ext>
              </a:extLst>
            </xdr:cNvPr>
            <xdr:cNvSpPr/>
          </xdr:nvSpPr>
          <xdr:spPr>
            <a:xfrm>
              <a:off x="4069650" y="3537113"/>
              <a:ext cx="25527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111" name="Shape 795">
              <a:extLst>
                <a:ext uri="{FF2B5EF4-FFF2-40B4-BE49-F238E27FC236}">
                  <a16:creationId xmlns:a16="http://schemas.microsoft.com/office/drawing/2014/main" id="{00000000-0008-0000-0600-000057040000}"/>
                </a:ext>
              </a:extLst>
            </xdr:cNvPr>
            <xdr:cNvGrpSpPr/>
          </xdr:nvGrpSpPr>
          <xdr:grpSpPr>
            <a:xfrm>
              <a:off x="4069650" y="3537113"/>
              <a:ext cx="2552700" cy="485775"/>
              <a:chOff x="16954500" y="25025075"/>
              <a:chExt cx="2932042" cy="493642"/>
            </a:xfrm>
          </xdr:grpSpPr>
          <xdr:sp macro="" textlink="">
            <xdr:nvSpPr>
              <xdr:cNvPr id="1112" name="Shape 796">
                <a:extLst>
                  <a:ext uri="{FF2B5EF4-FFF2-40B4-BE49-F238E27FC236}">
                    <a16:creationId xmlns:a16="http://schemas.microsoft.com/office/drawing/2014/main" id="{00000000-0008-0000-0600-000058040000}"/>
                  </a:ext>
                </a:extLst>
              </xdr:cNvPr>
              <xdr:cNvSpPr/>
            </xdr:nvSpPr>
            <xdr:spPr>
              <a:xfrm>
                <a:off x="16954500" y="25025075"/>
                <a:ext cx="2932025" cy="493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113" name="Shape 797">
                <a:extLst>
                  <a:ext uri="{FF2B5EF4-FFF2-40B4-BE49-F238E27FC236}">
                    <a16:creationId xmlns:a16="http://schemas.microsoft.com/office/drawing/2014/main" id="{00000000-0008-0000-0600-000059040000}"/>
                  </a:ext>
                </a:extLst>
              </xdr:cNvPr>
              <xdr:cNvSpPr txBox="1"/>
            </xdr:nvSpPr>
            <xdr:spPr>
              <a:xfrm>
                <a:off x="16954500" y="25154284"/>
                <a:ext cx="604412" cy="188331"/>
              </a:xfrm>
              <a:prstGeom prst="rect">
                <a:avLst/>
              </a:prstGeom>
              <a:solidFill>
                <a:schemeClr val="lt1"/>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CSC</a:t>
                </a:r>
                <a:r>
                  <a:rPr lang="en-US" sz="1100" b="0">
                    <a:solidFill>
                      <a:schemeClr val="dk1"/>
                    </a:solidFill>
                    <a:latin typeface="Calibri"/>
                    <a:ea typeface="Calibri"/>
                    <a:cs typeface="Calibri"/>
                    <a:sym typeface="Calibri"/>
                  </a:rPr>
                  <a:t>=</a:t>
                </a:r>
                <a:endParaRPr sz="1400"/>
              </a:p>
            </xdr:txBody>
          </xdr:sp>
          <xdr:sp macro="" textlink="">
            <xdr:nvSpPr>
              <xdr:cNvPr id="1114" name="Shape 798">
                <a:extLst>
                  <a:ext uri="{FF2B5EF4-FFF2-40B4-BE49-F238E27FC236}">
                    <a16:creationId xmlns:a16="http://schemas.microsoft.com/office/drawing/2014/main" id="{00000000-0008-0000-0600-00005A040000}"/>
                  </a:ext>
                </a:extLst>
              </xdr:cNvPr>
              <xdr:cNvSpPr txBox="1"/>
            </xdr:nvSpPr>
            <xdr:spPr>
              <a:xfrm>
                <a:off x="17115183" y="25025075"/>
                <a:ext cx="2771359" cy="493642"/>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___Convenios Suscritos___</a:t>
                </a:r>
                <a:endParaRPr sz="1100" u="sng"/>
              </a:p>
              <a:p>
                <a:pPr marL="0" lvl="0" indent="0" algn="ctr" rtl="0">
                  <a:spcBef>
                    <a:spcPts val="0"/>
                  </a:spcBef>
                  <a:spcAft>
                    <a:spcPts val="0"/>
                  </a:spcAft>
                  <a:buClr>
                    <a:schemeClr val="dk1"/>
                  </a:buClr>
                  <a:buSzPts val="1100"/>
                  <a:buFont typeface="Calibri"/>
                  <a:buNone/>
                </a:pPr>
                <a:r>
                  <a:rPr lang="en-US" sz="1100" u="none">
                    <a:solidFill>
                      <a:schemeClr val="dk1"/>
                    </a:solidFill>
                    <a:latin typeface="Calibri"/>
                    <a:ea typeface="Calibri"/>
                    <a:cs typeface="Calibri"/>
                    <a:sym typeface="Calibri"/>
                  </a:rPr>
                  <a:t>Total Convenios planeados</a:t>
                </a:r>
                <a:endParaRPr sz="1400"/>
              </a:p>
            </xdr:txBody>
          </xdr:sp>
        </xdr:grpSp>
      </xdr:grpSp>
    </xdr:grpSp>
    <xdr:clientData fLocksWithSheet="0"/>
  </xdr:oneCellAnchor>
  <xdr:oneCellAnchor>
    <xdr:from>
      <xdr:col>1</xdr:col>
      <xdr:colOff>1533525</xdr:colOff>
      <xdr:row>6</xdr:row>
      <xdr:rowOff>219075</xdr:rowOff>
    </xdr:from>
    <xdr:ext cx="6238875" cy="590550"/>
    <xdr:pic>
      <xdr:nvPicPr>
        <xdr:cNvPr id="1115" name="image22.png">
          <a:extLst>
            <a:ext uri="{FF2B5EF4-FFF2-40B4-BE49-F238E27FC236}">
              <a16:creationId xmlns:a16="http://schemas.microsoft.com/office/drawing/2014/main" id="{00000000-0008-0000-0600-00005B04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1981200</xdr:colOff>
      <xdr:row>7</xdr:row>
      <xdr:rowOff>76200</xdr:rowOff>
    </xdr:from>
    <xdr:ext cx="4876800" cy="600075"/>
    <xdr:pic>
      <xdr:nvPicPr>
        <xdr:cNvPr id="1116" name="image21.png">
          <a:extLst>
            <a:ext uri="{FF2B5EF4-FFF2-40B4-BE49-F238E27FC236}">
              <a16:creationId xmlns:a16="http://schemas.microsoft.com/office/drawing/2014/main" id="{00000000-0008-0000-0600-00005C04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1543050</xdr:colOff>
      <xdr:row>8</xdr:row>
      <xdr:rowOff>219075</xdr:rowOff>
    </xdr:from>
    <xdr:ext cx="6105525" cy="638175"/>
    <xdr:pic>
      <xdr:nvPicPr>
        <xdr:cNvPr id="1117" name="image23.png">
          <a:extLst>
            <a:ext uri="{FF2B5EF4-FFF2-40B4-BE49-F238E27FC236}">
              <a16:creationId xmlns:a16="http://schemas.microsoft.com/office/drawing/2014/main" id="{00000000-0008-0000-0600-00005D04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xdr:col>
      <xdr:colOff>1162050</xdr:colOff>
      <xdr:row>9</xdr:row>
      <xdr:rowOff>171450</xdr:rowOff>
    </xdr:from>
    <xdr:ext cx="7286625" cy="533400"/>
    <xdr:pic>
      <xdr:nvPicPr>
        <xdr:cNvPr id="1118" name="image10.png">
          <a:extLst>
            <a:ext uri="{FF2B5EF4-FFF2-40B4-BE49-F238E27FC236}">
              <a16:creationId xmlns:a16="http://schemas.microsoft.com/office/drawing/2014/main" id="{00000000-0008-0000-0600-00005E04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xdr:col>
      <xdr:colOff>352425</xdr:colOff>
      <xdr:row>10</xdr:row>
      <xdr:rowOff>257175</xdr:rowOff>
    </xdr:from>
    <xdr:ext cx="8315325" cy="514350"/>
    <xdr:pic>
      <xdr:nvPicPr>
        <xdr:cNvPr id="1119" name="image9.png">
          <a:extLst>
            <a:ext uri="{FF2B5EF4-FFF2-40B4-BE49-F238E27FC236}">
              <a16:creationId xmlns:a16="http://schemas.microsoft.com/office/drawing/2014/main" id="{00000000-0008-0000-0600-00005F04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1</xdr:col>
      <xdr:colOff>819150</xdr:colOff>
      <xdr:row>11</xdr:row>
      <xdr:rowOff>161925</xdr:rowOff>
    </xdr:from>
    <xdr:ext cx="7324725" cy="581025"/>
    <xdr:pic>
      <xdr:nvPicPr>
        <xdr:cNvPr id="1120" name="image30.png">
          <a:extLst>
            <a:ext uri="{FF2B5EF4-FFF2-40B4-BE49-F238E27FC236}">
              <a16:creationId xmlns:a16="http://schemas.microsoft.com/office/drawing/2014/main" id="{00000000-0008-0000-0600-00006004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1</xdr:col>
      <xdr:colOff>485775</xdr:colOff>
      <xdr:row>12</xdr:row>
      <xdr:rowOff>152400</xdr:rowOff>
    </xdr:from>
    <xdr:ext cx="8115300" cy="742950"/>
    <xdr:pic>
      <xdr:nvPicPr>
        <xdr:cNvPr id="1121" name="image28.png">
          <a:extLst>
            <a:ext uri="{FF2B5EF4-FFF2-40B4-BE49-F238E27FC236}">
              <a16:creationId xmlns:a16="http://schemas.microsoft.com/office/drawing/2014/main" id="{00000000-0008-0000-0600-00006104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1</xdr:col>
      <xdr:colOff>885825</xdr:colOff>
      <xdr:row>13</xdr:row>
      <xdr:rowOff>133350</xdr:rowOff>
    </xdr:from>
    <xdr:ext cx="7200900" cy="762000"/>
    <xdr:pic>
      <xdr:nvPicPr>
        <xdr:cNvPr id="1122" name="image24.png">
          <a:extLst>
            <a:ext uri="{FF2B5EF4-FFF2-40B4-BE49-F238E27FC236}">
              <a16:creationId xmlns:a16="http://schemas.microsoft.com/office/drawing/2014/main" id="{00000000-0008-0000-0600-00006204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1</xdr:col>
      <xdr:colOff>1171575</xdr:colOff>
      <xdr:row>14</xdr:row>
      <xdr:rowOff>66675</xdr:rowOff>
    </xdr:from>
    <xdr:ext cx="6353175" cy="733425"/>
    <xdr:pic>
      <xdr:nvPicPr>
        <xdr:cNvPr id="1123" name="image25.png">
          <a:extLst>
            <a:ext uri="{FF2B5EF4-FFF2-40B4-BE49-F238E27FC236}">
              <a16:creationId xmlns:a16="http://schemas.microsoft.com/office/drawing/2014/main" id="{00000000-0008-0000-0600-000063040000}"/>
            </a:ext>
          </a:extLst>
        </xdr:cNvPr>
        <xdr:cNvPicPr preferRelativeResize="0"/>
      </xdr:nvPicPr>
      <xdr:blipFill>
        <a:blip xmlns:r="http://schemas.openxmlformats.org/officeDocument/2006/relationships" r:embed="rId9" cstate="print"/>
        <a:stretch>
          <a:fillRect/>
        </a:stretch>
      </xdr:blipFill>
      <xdr:spPr>
        <a:prstGeom prst="rect">
          <a:avLst/>
        </a:prstGeom>
        <a:noFill/>
      </xdr:spPr>
    </xdr:pic>
    <xdr:clientData fLocksWithSheet="0"/>
  </xdr:oneCellAnchor>
  <xdr:oneCellAnchor>
    <xdr:from>
      <xdr:col>1</xdr:col>
      <xdr:colOff>638175</xdr:colOff>
      <xdr:row>15</xdr:row>
      <xdr:rowOff>114300</xdr:rowOff>
    </xdr:from>
    <xdr:ext cx="7429500" cy="695325"/>
    <xdr:pic>
      <xdr:nvPicPr>
        <xdr:cNvPr id="1124" name="image14.png">
          <a:extLst>
            <a:ext uri="{FF2B5EF4-FFF2-40B4-BE49-F238E27FC236}">
              <a16:creationId xmlns:a16="http://schemas.microsoft.com/office/drawing/2014/main" id="{00000000-0008-0000-0600-000064040000}"/>
            </a:ext>
          </a:extLst>
        </xdr:cNvPr>
        <xdr:cNvPicPr preferRelativeResize="0"/>
      </xdr:nvPicPr>
      <xdr:blipFill>
        <a:blip xmlns:r="http://schemas.openxmlformats.org/officeDocument/2006/relationships" r:embed="rId10" cstate="print"/>
        <a:stretch>
          <a:fillRect/>
        </a:stretch>
      </xdr:blipFill>
      <xdr:spPr>
        <a:prstGeom prst="rect">
          <a:avLst/>
        </a:prstGeom>
        <a:noFill/>
      </xdr:spPr>
    </xdr:pic>
    <xdr:clientData fLocksWithSheet="0"/>
  </xdr:oneCellAnchor>
  <xdr:oneCellAnchor>
    <xdr:from>
      <xdr:col>1</xdr:col>
      <xdr:colOff>1133475</xdr:colOff>
      <xdr:row>16</xdr:row>
      <xdr:rowOff>276225</xdr:rowOff>
    </xdr:from>
    <xdr:ext cx="6191250" cy="495300"/>
    <xdr:pic>
      <xdr:nvPicPr>
        <xdr:cNvPr id="1125" name="image13.png">
          <a:extLst>
            <a:ext uri="{FF2B5EF4-FFF2-40B4-BE49-F238E27FC236}">
              <a16:creationId xmlns:a16="http://schemas.microsoft.com/office/drawing/2014/main" id="{00000000-0008-0000-0600-00006504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1</xdr:col>
      <xdr:colOff>2181225</xdr:colOff>
      <xdr:row>17</xdr:row>
      <xdr:rowOff>228600</xdr:rowOff>
    </xdr:from>
    <xdr:ext cx="4543425" cy="609600"/>
    <xdr:pic>
      <xdr:nvPicPr>
        <xdr:cNvPr id="1126" name="image15.png">
          <a:extLst>
            <a:ext uri="{FF2B5EF4-FFF2-40B4-BE49-F238E27FC236}">
              <a16:creationId xmlns:a16="http://schemas.microsoft.com/office/drawing/2014/main" id="{00000000-0008-0000-0600-00006604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oneCellAnchor>
    <xdr:from>
      <xdr:col>1</xdr:col>
      <xdr:colOff>828675</xdr:colOff>
      <xdr:row>18</xdr:row>
      <xdr:rowOff>161925</xdr:rowOff>
    </xdr:from>
    <xdr:ext cx="7248525" cy="552450"/>
    <xdr:pic>
      <xdr:nvPicPr>
        <xdr:cNvPr id="1127" name="image18.png">
          <a:extLst>
            <a:ext uri="{FF2B5EF4-FFF2-40B4-BE49-F238E27FC236}">
              <a16:creationId xmlns:a16="http://schemas.microsoft.com/office/drawing/2014/main" id="{00000000-0008-0000-0600-000067040000}"/>
            </a:ext>
          </a:extLst>
        </xdr:cNvPr>
        <xdr:cNvPicPr preferRelativeResize="0"/>
      </xdr:nvPicPr>
      <xdr:blipFill>
        <a:blip xmlns:r="http://schemas.openxmlformats.org/officeDocument/2006/relationships" r:embed="rId13" cstate="print"/>
        <a:stretch>
          <a:fillRect/>
        </a:stretch>
      </xdr:blipFill>
      <xdr:spPr>
        <a:prstGeom prst="rect">
          <a:avLst/>
        </a:prstGeom>
        <a:noFill/>
      </xdr:spPr>
    </xdr:pic>
    <xdr:clientData fLocksWithSheet="0"/>
  </xdr:oneCellAnchor>
  <xdr:oneCellAnchor>
    <xdr:from>
      <xdr:col>1</xdr:col>
      <xdr:colOff>1276350</xdr:colOff>
      <xdr:row>19</xdr:row>
      <xdr:rowOff>285750</xdr:rowOff>
    </xdr:from>
    <xdr:ext cx="5962650" cy="514350"/>
    <xdr:pic>
      <xdr:nvPicPr>
        <xdr:cNvPr id="1128" name="image8.png">
          <a:extLst>
            <a:ext uri="{FF2B5EF4-FFF2-40B4-BE49-F238E27FC236}">
              <a16:creationId xmlns:a16="http://schemas.microsoft.com/office/drawing/2014/main" id="{00000000-0008-0000-0600-000068040000}"/>
            </a:ext>
          </a:extLst>
        </xdr:cNvPr>
        <xdr:cNvPicPr preferRelativeResize="0"/>
      </xdr:nvPicPr>
      <xdr:blipFill>
        <a:blip xmlns:r="http://schemas.openxmlformats.org/officeDocument/2006/relationships" r:embed="rId14" cstate="print"/>
        <a:stretch>
          <a:fillRect/>
        </a:stretch>
      </xdr:blipFill>
      <xdr:spPr>
        <a:prstGeom prst="rect">
          <a:avLst/>
        </a:prstGeom>
        <a:noFill/>
      </xdr:spPr>
    </xdr:pic>
    <xdr:clientData fLocksWithSheet="0"/>
  </xdr:oneCellAnchor>
  <xdr:oneCellAnchor>
    <xdr:from>
      <xdr:col>1</xdr:col>
      <xdr:colOff>2314575</xdr:colOff>
      <xdr:row>20</xdr:row>
      <xdr:rowOff>276225</xdr:rowOff>
    </xdr:from>
    <xdr:ext cx="4029075" cy="466725"/>
    <xdr:pic>
      <xdr:nvPicPr>
        <xdr:cNvPr id="1129" name="image17.png">
          <a:extLst>
            <a:ext uri="{FF2B5EF4-FFF2-40B4-BE49-F238E27FC236}">
              <a16:creationId xmlns:a16="http://schemas.microsoft.com/office/drawing/2014/main" id="{00000000-0008-0000-0600-000069040000}"/>
            </a:ext>
          </a:extLst>
        </xdr:cNvPr>
        <xdr:cNvPicPr preferRelativeResize="0"/>
      </xdr:nvPicPr>
      <xdr:blipFill>
        <a:blip xmlns:r="http://schemas.openxmlformats.org/officeDocument/2006/relationships" r:embed="rId15" cstate="print"/>
        <a:stretch>
          <a:fillRect/>
        </a:stretch>
      </xdr:blipFill>
      <xdr:spPr>
        <a:prstGeom prst="rect">
          <a:avLst/>
        </a:prstGeom>
        <a:noFill/>
      </xdr:spPr>
    </xdr:pic>
    <xdr:clientData fLocksWithSheet="0"/>
  </xdr:oneCellAnchor>
  <xdr:oneCellAnchor>
    <xdr:from>
      <xdr:col>1</xdr:col>
      <xdr:colOff>1000125</xdr:colOff>
      <xdr:row>21</xdr:row>
      <xdr:rowOff>190500</xdr:rowOff>
    </xdr:from>
    <xdr:ext cx="6772275" cy="514350"/>
    <xdr:pic>
      <xdr:nvPicPr>
        <xdr:cNvPr id="1130" name="image20.png">
          <a:extLst>
            <a:ext uri="{FF2B5EF4-FFF2-40B4-BE49-F238E27FC236}">
              <a16:creationId xmlns:a16="http://schemas.microsoft.com/office/drawing/2014/main" id="{00000000-0008-0000-0600-00006A040000}"/>
            </a:ext>
          </a:extLst>
        </xdr:cNvPr>
        <xdr:cNvPicPr preferRelativeResize="0"/>
      </xdr:nvPicPr>
      <xdr:blipFill>
        <a:blip xmlns:r="http://schemas.openxmlformats.org/officeDocument/2006/relationships" r:embed="rId16" cstate="print"/>
        <a:stretch>
          <a:fillRect/>
        </a:stretch>
      </xdr:blipFill>
      <xdr:spPr>
        <a:prstGeom prst="rect">
          <a:avLst/>
        </a:prstGeom>
        <a:noFill/>
      </xdr:spPr>
    </xdr:pic>
    <xdr:clientData fLocksWithSheet="0"/>
  </xdr:oneCellAnchor>
  <xdr:oneCellAnchor>
    <xdr:from>
      <xdr:col>1</xdr:col>
      <xdr:colOff>1762125</xdr:colOff>
      <xdr:row>22</xdr:row>
      <xdr:rowOff>285750</xdr:rowOff>
    </xdr:from>
    <xdr:ext cx="5534025" cy="495300"/>
    <xdr:pic>
      <xdr:nvPicPr>
        <xdr:cNvPr id="1131" name="image27.png">
          <a:extLst>
            <a:ext uri="{FF2B5EF4-FFF2-40B4-BE49-F238E27FC236}">
              <a16:creationId xmlns:a16="http://schemas.microsoft.com/office/drawing/2014/main" id="{00000000-0008-0000-0600-00006B04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oneCellAnchor>
    <xdr:from>
      <xdr:col>1</xdr:col>
      <xdr:colOff>847725</xdr:colOff>
      <xdr:row>23</xdr:row>
      <xdr:rowOff>57150</xdr:rowOff>
    </xdr:from>
    <xdr:ext cx="7305675" cy="790575"/>
    <xdr:pic>
      <xdr:nvPicPr>
        <xdr:cNvPr id="1132" name="image19.png">
          <a:extLst>
            <a:ext uri="{FF2B5EF4-FFF2-40B4-BE49-F238E27FC236}">
              <a16:creationId xmlns:a16="http://schemas.microsoft.com/office/drawing/2014/main" id="{00000000-0008-0000-0600-00006C040000}"/>
            </a:ext>
          </a:extLst>
        </xdr:cNvPr>
        <xdr:cNvPicPr preferRelativeResize="0"/>
      </xdr:nvPicPr>
      <xdr:blipFill>
        <a:blip xmlns:r="http://schemas.openxmlformats.org/officeDocument/2006/relationships" r:embed="rId18" cstate="print"/>
        <a:stretch>
          <a:fillRect/>
        </a:stretch>
      </xdr:blipFill>
      <xdr:spPr>
        <a:prstGeom prst="rect">
          <a:avLst/>
        </a:prstGeom>
        <a:noFill/>
      </xdr:spPr>
    </xdr:pic>
    <xdr:clientData fLocksWithSheet="0"/>
  </xdr:oneCellAnchor>
  <xdr:oneCellAnchor>
    <xdr:from>
      <xdr:col>1</xdr:col>
      <xdr:colOff>2019300</xdr:colOff>
      <xdr:row>24</xdr:row>
      <xdr:rowOff>57150</xdr:rowOff>
    </xdr:from>
    <xdr:ext cx="4933950" cy="695325"/>
    <xdr:pic>
      <xdr:nvPicPr>
        <xdr:cNvPr id="1133" name="image26.png">
          <a:extLst>
            <a:ext uri="{FF2B5EF4-FFF2-40B4-BE49-F238E27FC236}">
              <a16:creationId xmlns:a16="http://schemas.microsoft.com/office/drawing/2014/main" id="{00000000-0008-0000-0600-00006D040000}"/>
            </a:ext>
          </a:extLst>
        </xdr:cNvPr>
        <xdr:cNvPicPr preferRelativeResize="0"/>
      </xdr:nvPicPr>
      <xdr:blipFill>
        <a:blip xmlns:r="http://schemas.openxmlformats.org/officeDocument/2006/relationships" r:embed="rId19" cstate="print"/>
        <a:stretch>
          <a:fillRect/>
        </a:stretch>
      </xdr:blipFill>
      <xdr:spPr>
        <a:prstGeom prst="rect">
          <a:avLst/>
        </a:prstGeom>
        <a:noFill/>
      </xdr:spPr>
    </xdr:pic>
    <xdr:clientData fLocksWithSheet="0"/>
  </xdr:oneCellAnchor>
  <xdr:oneCellAnchor>
    <xdr:from>
      <xdr:col>1</xdr:col>
      <xdr:colOff>1981200</xdr:colOff>
      <xdr:row>25</xdr:row>
      <xdr:rowOff>133350</xdr:rowOff>
    </xdr:from>
    <xdr:ext cx="4619625" cy="552450"/>
    <xdr:pic>
      <xdr:nvPicPr>
        <xdr:cNvPr id="1134" name="image11.png">
          <a:extLst>
            <a:ext uri="{FF2B5EF4-FFF2-40B4-BE49-F238E27FC236}">
              <a16:creationId xmlns:a16="http://schemas.microsoft.com/office/drawing/2014/main" id="{00000000-0008-0000-0600-00006E040000}"/>
            </a:ext>
          </a:extLst>
        </xdr:cNvPr>
        <xdr:cNvPicPr preferRelativeResize="0"/>
      </xdr:nvPicPr>
      <xdr:blipFill>
        <a:blip xmlns:r="http://schemas.openxmlformats.org/officeDocument/2006/relationships" r:embed="rId20" cstate="print"/>
        <a:stretch>
          <a:fillRect/>
        </a:stretch>
      </xdr:blipFill>
      <xdr:spPr>
        <a:prstGeom prst="rect">
          <a:avLst/>
        </a:prstGeom>
        <a:noFill/>
      </xdr:spPr>
    </xdr:pic>
    <xdr:clientData fLocksWithSheet="0"/>
  </xdr:oneCellAnchor>
  <xdr:oneCellAnchor>
    <xdr:from>
      <xdr:col>1</xdr:col>
      <xdr:colOff>3409950</xdr:colOff>
      <xdr:row>26</xdr:row>
      <xdr:rowOff>38100</xdr:rowOff>
    </xdr:from>
    <xdr:ext cx="1876425" cy="762000"/>
    <xdr:pic>
      <xdr:nvPicPr>
        <xdr:cNvPr id="1135" name="image16.png">
          <a:extLst>
            <a:ext uri="{FF2B5EF4-FFF2-40B4-BE49-F238E27FC236}">
              <a16:creationId xmlns:a16="http://schemas.microsoft.com/office/drawing/2014/main" id="{00000000-0008-0000-0600-00006F040000}"/>
            </a:ext>
          </a:extLst>
        </xdr:cNvPr>
        <xdr:cNvPicPr preferRelativeResize="0"/>
      </xdr:nvPicPr>
      <xdr:blipFill>
        <a:blip xmlns:r="http://schemas.openxmlformats.org/officeDocument/2006/relationships" r:embed="rId21" cstate="print"/>
        <a:stretch>
          <a:fillRect/>
        </a:stretch>
      </xdr:blipFill>
      <xdr:spPr>
        <a:prstGeom prst="rect">
          <a:avLst/>
        </a:prstGeom>
        <a:noFill/>
      </xdr:spPr>
    </xdr:pic>
    <xdr:clientData fLocksWithSheet="0"/>
  </xdr:oneCellAnchor>
  <xdr:oneCellAnchor>
    <xdr:from>
      <xdr:col>1</xdr:col>
      <xdr:colOff>2857500</xdr:colOff>
      <xdr:row>27</xdr:row>
      <xdr:rowOff>114300</xdr:rowOff>
    </xdr:from>
    <xdr:ext cx="2676525" cy="752475"/>
    <xdr:pic>
      <xdr:nvPicPr>
        <xdr:cNvPr id="1136" name="image12.jpg">
          <a:extLst>
            <a:ext uri="{FF2B5EF4-FFF2-40B4-BE49-F238E27FC236}">
              <a16:creationId xmlns:a16="http://schemas.microsoft.com/office/drawing/2014/main" id="{00000000-0008-0000-0600-000070040000}"/>
            </a:ext>
          </a:extLst>
        </xdr:cNvPr>
        <xdr:cNvPicPr preferRelativeResize="0"/>
      </xdr:nvPicPr>
      <xdr:blipFill>
        <a:blip xmlns:r="http://schemas.openxmlformats.org/officeDocument/2006/relationships" r:embed="rId22" cstate="print"/>
        <a:stretch>
          <a:fillRect/>
        </a:stretch>
      </xdr:blipFill>
      <xdr:spPr>
        <a:prstGeom prst="rect">
          <a:avLst/>
        </a:prstGeom>
        <a:noFill/>
      </xdr:spPr>
    </xdr:pic>
    <xdr:clientData fLocksWithSheet="0"/>
  </xdr:oneCellAnchor>
  <xdr:oneCellAnchor>
    <xdr:from>
      <xdr:col>1</xdr:col>
      <xdr:colOff>2381250</xdr:colOff>
      <xdr:row>28</xdr:row>
      <xdr:rowOff>76200</xdr:rowOff>
    </xdr:from>
    <xdr:ext cx="4276725" cy="742950"/>
    <xdr:pic>
      <xdr:nvPicPr>
        <xdr:cNvPr id="1137" name="image29.png">
          <a:extLst>
            <a:ext uri="{FF2B5EF4-FFF2-40B4-BE49-F238E27FC236}">
              <a16:creationId xmlns:a16="http://schemas.microsoft.com/office/drawing/2014/main" id="{00000000-0008-0000-0600-000071040000}"/>
            </a:ext>
          </a:extLst>
        </xdr:cNvPr>
        <xdr:cNvPicPr preferRelativeResize="0"/>
      </xdr:nvPicPr>
      <xdr:blipFill>
        <a:blip xmlns:r="http://schemas.openxmlformats.org/officeDocument/2006/relationships" r:embed="rId23" cstate="print"/>
        <a:stretch>
          <a:fillRect/>
        </a:stretch>
      </xdr:blipFill>
      <xdr:spPr>
        <a:prstGeom prst="rect">
          <a:avLst/>
        </a:prstGeom>
        <a:noFill/>
      </xdr:spPr>
    </xdr:pic>
    <xdr:clientData fLocksWithSheet="0"/>
  </xdr:oneCellAnchor>
  <xdr:oneCellAnchor>
    <xdr:from>
      <xdr:col>1</xdr:col>
      <xdr:colOff>0</xdr:colOff>
      <xdr:row>5</xdr:row>
      <xdr:rowOff>0</xdr:rowOff>
    </xdr:from>
    <xdr:ext cx="8934450" cy="466725"/>
    <xdr:pic>
      <xdr:nvPicPr>
        <xdr:cNvPr id="1138" name="image31.png">
          <a:extLst>
            <a:ext uri="{FF2B5EF4-FFF2-40B4-BE49-F238E27FC236}">
              <a16:creationId xmlns:a16="http://schemas.microsoft.com/office/drawing/2014/main" id="{00000000-0008-0000-0600-000072040000}"/>
            </a:ext>
          </a:extLst>
        </xdr:cNvPr>
        <xdr:cNvPicPr preferRelativeResize="0"/>
      </xdr:nvPicPr>
      <xdr:blipFill>
        <a:blip xmlns:r="http://schemas.openxmlformats.org/officeDocument/2006/relationships" r:embed="rId24"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hyperlink" Target="https://acortar.link/mzfu1F"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923"/>
  <sheetViews>
    <sheetView topLeftCell="A33" zoomScale="83" workbookViewId="0">
      <selection activeCell="C27" sqref="C27"/>
    </sheetView>
  </sheetViews>
  <sheetFormatPr baseColWidth="10" defaultColWidth="14.42578125" defaultRowHeight="15" customHeight="1" x14ac:dyDescent="0.25"/>
  <cols>
    <col min="1" max="1" width="6.140625" customWidth="1"/>
    <col min="2" max="2" width="27.140625" customWidth="1"/>
    <col min="3" max="3" width="39.28515625" customWidth="1"/>
    <col min="4" max="4" width="18.140625" customWidth="1"/>
    <col min="5" max="5" width="40.42578125" customWidth="1"/>
    <col min="6" max="6" width="22.7109375" customWidth="1"/>
    <col min="7" max="7" width="14.7109375" customWidth="1"/>
    <col min="8" max="8" width="20.85546875" customWidth="1"/>
    <col min="9" max="9" width="26.42578125" customWidth="1"/>
    <col min="10" max="10" width="22" customWidth="1"/>
    <col min="11" max="11" width="8.5703125" customWidth="1"/>
    <col min="12" max="13" width="21.42578125" customWidth="1"/>
    <col min="14" max="14" width="6.85546875" customWidth="1"/>
    <col min="15" max="15" width="21.5703125" customWidth="1"/>
    <col min="16" max="16" width="11.28515625" customWidth="1"/>
    <col min="17" max="17" width="17.28515625" customWidth="1"/>
    <col min="18" max="18" width="11.42578125" customWidth="1"/>
    <col min="19" max="19" width="14.140625" customWidth="1"/>
    <col min="20" max="39" width="11.42578125" customWidth="1"/>
  </cols>
  <sheetData>
    <row r="1" spans="1:39" ht="33" customHeight="1" x14ac:dyDescent="0.25">
      <c r="A1" s="1"/>
      <c r="B1" s="2"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ht="20.25" customHeight="1" x14ac:dyDescent="0.25">
      <c r="A2" s="1"/>
      <c r="B2" s="3"/>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27.75" customHeight="1" x14ac:dyDescent="0.25">
      <c r="A3" s="4">
        <v>1</v>
      </c>
      <c r="B3" s="111" t="s">
        <v>1</v>
      </c>
      <c r="C3" s="112"/>
      <c r="D3" s="112"/>
      <c r="E3" s="112"/>
      <c r="F3" s="113"/>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ht="12" customHeight="1" x14ac:dyDescent="0.25">
      <c r="A4" s="1"/>
      <c r="B4" s="1">
        <v>1</v>
      </c>
      <c r="C4" s="1" t="s">
        <v>2</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ht="12" customHeight="1" x14ac:dyDescent="0.25">
      <c r="A5" s="1"/>
      <c r="B5" s="1">
        <v>4</v>
      </c>
      <c r="C5" s="1" t="s">
        <v>3</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ht="12" customHeight="1" x14ac:dyDescent="0.25">
      <c r="A6" s="1"/>
      <c r="B6" s="1"/>
      <c r="C6" s="1" t="s">
        <v>4</v>
      </c>
      <c r="D6" s="1" t="s">
        <v>5</v>
      </c>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2" customHeight="1" x14ac:dyDescent="0.25">
      <c r="A7" s="1"/>
      <c r="B7" s="1"/>
      <c r="C7" s="1" t="s">
        <v>6</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ht="12" customHeight="1" x14ac:dyDescent="0.25">
      <c r="A8" s="1"/>
      <c r="B8" s="1">
        <v>2</v>
      </c>
      <c r="C8" s="1" t="s">
        <v>7</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12" customHeight="1" x14ac:dyDescent="0.25">
      <c r="A9" s="1"/>
      <c r="B9" s="1">
        <v>3</v>
      </c>
      <c r="C9" s="1" t="s">
        <v>8</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2" customHeight="1" x14ac:dyDescent="0.25">
      <c r="A10" s="1"/>
      <c r="B10" s="1">
        <v>5</v>
      </c>
      <c r="C10" s="1" t="s">
        <v>9</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20.25" customHeight="1" x14ac:dyDescent="0.25">
      <c r="A11" s="1"/>
      <c r="B11" s="3"/>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ht="22.5" customHeight="1" x14ac:dyDescent="0.25">
      <c r="A12" s="4">
        <v>2</v>
      </c>
      <c r="B12" s="111" t="s">
        <v>10</v>
      </c>
      <c r="C12" s="112"/>
      <c r="D12" s="112"/>
      <c r="E12" s="116"/>
      <c r="F12" s="5"/>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ht="5.25" customHeight="1" x14ac:dyDescent="0.25">
      <c r="A13" s="1"/>
      <c r="B13" s="6"/>
      <c r="C13" s="6"/>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ht="11.25" customHeight="1" x14ac:dyDescent="0.25">
      <c r="A14" s="7" t="s">
        <v>11</v>
      </c>
      <c r="B14" s="6" t="s">
        <v>12</v>
      </c>
      <c r="C14" s="6" t="s">
        <v>13</v>
      </c>
      <c r="D14" s="115" t="s">
        <v>14</v>
      </c>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row>
    <row r="15" spans="1:39" ht="11.25" customHeight="1" x14ac:dyDescent="0.25">
      <c r="A15" s="7" t="s">
        <v>15</v>
      </c>
      <c r="B15" s="6" t="s">
        <v>16</v>
      </c>
      <c r="C15" s="6" t="s">
        <v>13</v>
      </c>
      <c r="D15" s="115" t="s">
        <v>17</v>
      </c>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row>
    <row r="16" spans="1:39" ht="11.25" customHeight="1" x14ac:dyDescent="0.25">
      <c r="A16" s="7" t="s">
        <v>18</v>
      </c>
      <c r="B16" s="6" t="s">
        <v>19</v>
      </c>
      <c r="C16" s="6" t="s">
        <v>13</v>
      </c>
      <c r="D16" s="115" t="s">
        <v>20</v>
      </c>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row>
    <row r="17" spans="1:39" ht="11.25" customHeight="1" x14ac:dyDescent="0.25">
      <c r="A17" s="7" t="s">
        <v>21</v>
      </c>
      <c r="B17" s="6" t="s">
        <v>22</v>
      </c>
      <c r="C17" s="6" t="s">
        <v>13</v>
      </c>
      <c r="D17" s="115" t="s">
        <v>23</v>
      </c>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row>
    <row r="18" spans="1:39" ht="11.25" customHeight="1" x14ac:dyDescent="0.25">
      <c r="A18" s="7" t="s">
        <v>24</v>
      </c>
      <c r="B18" s="6" t="s">
        <v>25</v>
      </c>
      <c r="C18" s="6" t="s">
        <v>26</v>
      </c>
      <c r="D18" s="115" t="s">
        <v>27</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row>
    <row r="19" spans="1:39" ht="11.25" customHeight="1" x14ac:dyDescent="0.25">
      <c r="A19" s="7" t="s">
        <v>28</v>
      </c>
      <c r="B19" s="6" t="s">
        <v>29</v>
      </c>
      <c r="C19" s="6"/>
      <c r="D19" s="6"/>
    </row>
    <row r="20" spans="1:39" ht="11.25" customHeight="1" x14ac:dyDescent="0.25">
      <c r="A20" s="7" t="s">
        <v>30</v>
      </c>
      <c r="B20" s="6" t="s">
        <v>31</v>
      </c>
      <c r="C20" s="6"/>
      <c r="D20" s="6"/>
      <c r="E20" s="6"/>
      <c r="F20" s="6"/>
      <c r="G20" s="6"/>
      <c r="H20" s="6"/>
      <c r="I20" s="6"/>
      <c r="J20" s="6"/>
      <c r="K20" s="6"/>
      <c r="L20" s="6"/>
      <c r="M20" s="6"/>
      <c r="N20" s="8"/>
      <c r="O20" s="6"/>
      <c r="P20" s="6"/>
      <c r="Q20" s="6"/>
      <c r="R20" s="6"/>
      <c r="S20" s="6"/>
      <c r="T20" s="6"/>
      <c r="U20" s="6"/>
      <c r="V20" s="6"/>
      <c r="W20" s="6"/>
      <c r="X20" s="6"/>
      <c r="Y20" s="6"/>
      <c r="Z20" s="6"/>
      <c r="AA20" s="6"/>
      <c r="AB20" s="6"/>
      <c r="AC20" s="6"/>
      <c r="AD20" s="6"/>
      <c r="AE20" s="6"/>
      <c r="AF20" s="6"/>
      <c r="AG20" s="6"/>
      <c r="AH20" s="6"/>
      <c r="AI20" s="6"/>
      <c r="AJ20" s="6"/>
      <c r="AK20" s="6"/>
      <c r="AL20" s="6"/>
      <c r="AM20" s="6"/>
    </row>
    <row r="21" spans="1:39" ht="11.25" customHeight="1" x14ac:dyDescent="0.25">
      <c r="A21" s="1"/>
      <c r="B21" s="3"/>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1:39" ht="11.25" customHeight="1" x14ac:dyDescent="0.25">
      <c r="A22" s="4">
        <v>3</v>
      </c>
      <c r="B22" s="111" t="s">
        <v>32</v>
      </c>
      <c r="C22" s="112"/>
      <c r="D22" s="112"/>
      <c r="E22" s="116"/>
      <c r="F22" s="5"/>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spans="1:39" ht="11.25" customHeight="1" x14ac:dyDescent="0.25">
      <c r="A23" s="1"/>
      <c r="B23" s="3">
        <v>1</v>
      </c>
      <c r="C23" s="1" t="s">
        <v>33</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1:39" ht="11.25" customHeight="1" x14ac:dyDescent="0.25">
      <c r="A24" s="1"/>
      <c r="B24" s="3">
        <v>2</v>
      </c>
      <c r="C24" s="1" t="s">
        <v>34</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1:39" ht="11.25" customHeight="1" x14ac:dyDescent="0.25">
      <c r="A25" s="1"/>
      <c r="B25" s="3">
        <v>3</v>
      </c>
      <c r="C25" s="1" t="s">
        <v>35</v>
      </c>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ht="11.25" customHeight="1" x14ac:dyDescent="0.25">
      <c r="A26" s="1"/>
      <c r="B26" s="3">
        <v>4</v>
      </c>
      <c r="C26" s="1" t="s">
        <v>36</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ht="11.25" customHeight="1" x14ac:dyDescent="0.25">
      <c r="A27" s="1"/>
      <c r="B27" s="3"/>
      <c r="C27" s="1" t="s">
        <v>6</v>
      </c>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1:39" ht="11.25" customHeight="1" x14ac:dyDescent="0.25">
      <c r="A28" s="1"/>
      <c r="B28" s="3">
        <v>5</v>
      </c>
      <c r="C28" s="9" t="s">
        <v>37</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1:39" ht="11.25" customHeight="1" x14ac:dyDescent="0.25">
      <c r="A29" s="1"/>
      <c r="B29" s="3"/>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1:39" ht="11.25" customHeight="1" x14ac:dyDescent="0.25">
      <c r="A30" s="4">
        <v>4</v>
      </c>
      <c r="B30" s="111" t="s">
        <v>38</v>
      </c>
      <c r="C30" s="112"/>
      <c r="D30" s="112"/>
      <c r="E30" s="116"/>
      <c r="F30" s="5"/>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spans="1:39" ht="11.25" customHeight="1" x14ac:dyDescent="0.25">
      <c r="A31" s="1"/>
      <c r="B31" s="3"/>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39" ht="33.75" customHeight="1" x14ac:dyDescent="0.25">
      <c r="A32" s="1"/>
      <c r="B32" s="10" t="s">
        <v>39</v>
      </c>
      <c r="C32" s="115" t="s">
        <v>40</v>
      </c>
      <c r="D32" s="110"/>
      <c r="E32" s="110"/>
      <c r="F32" s="110"/>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ht="33.75" customHeight="1" x14ac:dyDescent="0.25">
      <c r="A33" s="1"/>
      <c r="B33" s="10" t="s">
        <v>41</v>
      </c>
      <c r="C33" s="115" t="s">
        <v>42</v>
      </c>
      <c r="D33" s="110"/>
      <c r="E33" s="110"/>
      <c r="F33" s="110"/>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ht="33.75" customHeight="1" x14ac:dyDescent="0.25">
      <c r="A34" s="1"/>
      <c r="B34" s="10" t="s">
        <v>43</v>
      </c>
      <c r="C34" s="115" t="s">
        <v>44</v>
      </c>
      <c r="D34" s="110"/>
      <c r="E34" s="110"/>
      <c r="F34" s="110"/>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ht="33.75" customHeight="1" x14ac:dyDescent="0.25">
      <c r="A35" s="1"/>
      <c r="B35" s="10" t="s">
        <v>45</v>
      </c>
      <c r="C35" s="115" t="s">
        <v>46</v>
      </c>
      <c r="D35" s="110"/>
      <c r="E35" s="110"/>
      <c r="F35" s="110"/>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ht="33.75" customHeight="1" x14ac:dyDescent="0.25">
      <c r="A36" s="1"/>
      <c r="B36" s="10" t="s">
        <v>47</v>
      </c>
      <c r="C36" s="115" t="s">
        <v>48</v>
      </c>
      <c r="D36" s="110"/>
      <c r="E36" s="110"/>
      <c r="F36" s="110"/>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ht="33.75" customHeight="1" x14ac:dyDescent="0.25">
      <c r="A37" s="1"/>
      <c r="B37" s="10" t="s">
        <v>49</v>
      </c>
      <c r="C37" s="115" t="s">
        <v>50</v>
      </c>
      <c r="D37" s="110"/>
      <c r="E37" s="110"/>
      <c r="F37" s="110"/>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ht="45" customHeight="1" x14ac:dyDescent="0.25">
      <c r="A38" s="1"/>
      <c r="B38" s="10" t="s">
        <v>51</v>
      </c>
      <c r="C38" s="115" t="s">
        <v>52</v>
      </c>
      <c r="D38" s="110"/>
      <c r="E38" s="110"/>
      <c r="F38" s="110"/>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ht="11.25" customHeight="1" x14ac:dyDescent="0.25">
      <c r="A39" s="1"/>
      <c r="B39" s="3" t="s">
        <v>4</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ht="11.25" customHeight="1" x14ac:dyDescent="0.25">
      <c r="A40" s="1"/>
      <c r="B40" s="3" t="s">
        <v>6</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11.25" customHeight="1" x14ac:dyDescent="0.25">
      <c r="A41" s="1"/>
      <c r="B41" s="3"/>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11.25" customHeight="1" x14ac:dyDescent="0.25">
      <c r="A42" s="4">
        <v>5</v>
      </c>
      <c r="B42" s="111" t="s">
        <v>53</v>
      </c>
      <c r="C42" s="112"/>
      <c r="D42" s="112"/>
      <c r="E42" s="116"/>
      <c r="F42" s="5"/>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11.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1.25" customHeight="1" x14ac:dyDescent="0.25">
      <c r="A44" s="1" t="s">
        <v>54</v>
      </c>
      <c r="B44" s="6" t="s">
        <v>55</v>
      </c>
      <c r="C44" s="1" t="s">
        <v>56</v>
      </c>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11.25" customHeight="1" x14ac:dyDescent="0.25">
      <c r="A45" s="1" t="s">
        <v>57</v>
      </c>
      <c r="B45" s="6" t="s">
        <v>58</v>
      </c>
      <c r="C45" s="1" t="s">
        <v>59</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1.25" customHeight="1" x14ac:dyDescent="0.25">
      <c r="A46" s="1" t="s">
        <v>60</v>
      </c>
      <c r="B46" s="6" t="s">
        <v>61</v>
      </c>
      <c r="C46" s="1" t="s">
        <v>62</v>
      </c>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1.25" customHeight="1" x14ac:dyDescent="0.25">
      <c r="A47" s="1" t="s">
        <v>63</v>
      </c>
      <c r="B47" s="6" t="s">
        <v>64</v>
      </c>
      <c r="C47" s="11" t="s">
        <v>65</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1.25" customHeight="1" x14ac:dyDescent="0.25">
      <c r="A48" s="1" t="s">
        <v>66</v>
      </c>
      <c r="B48" s="6" t="s">
        <v>67</v>
      </c>
      <c r="C48" s="1" t="s">
        <v>68</v>
      </c>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1.25" customHeight="1" x14ac:dyDescent="0.25">
      <c r="A49" s="1" t="s">
        <v>69</v>
      </c>
      <c r="B49" s="6" t="s">
        <v>70</v>
      </c>
      <c r="C49" s="1" t="s">
        <v>71</v>
      </c>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1.25" customHeight="1" x14ac:dyDescent="0.25">
      <c r="A50" s="1" t="s">
        <v>72</v>
      </c>
      <c r="B50" s="6" t="s">
        <v>73</v>
      </c>
      <c r="C50" s="1" t="s">
        <v>74</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1.25" customHeight="1" x14ac:dyDescent="0.25">
      <c r="A51" s="1" t="s">
        <v>75</v>
      </c>
      <c r="B51" s="6" t="s">
        <v>76</v>
      </c>
      <c r="C51" s="1" t="s">
        <v>77</v>
      </c>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11.25" customHeight="1" x14ac:dyDescent="0.25">
      <c r="A52" s="1" t="s">
        <v>78</v>
      </c>
      <c r="B52" s="3" t="s">
        <v>79</v>
      </c>
      <c r="C52" s="1" t="s">
        <v>80</v>
      </c>
      <c r="D52" s="9">
        <v>10</v>
      </c>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1.25" customHeight="1" x14ac:dyDescent="0.25">
      <c r="A53" s="1" t="s">
        <v>81</v>
      </c>
      <c r="B53" s="3" t="s">
        <v>82</v>
      </c>
      <c r="C53" s="1" t="s">
        <v>83</v>
      </c>
      <c r="D53" s="9">
        <v>2</v>
      </c>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ht="11.25" customHeight="1" x14ac:dyDescent="0.25">
      <c r="A54" s="1" t="s">
        <v>84</v>
      </c>
      <c r="B54" s="6" t="s">
        <v>85</v>
      </c>
      <c r="C54" s="1" t="s">
        <v>86</v>
      </c>
      <c r="D54" s="9">
        <v>2</v>
      </c>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ht="11.25" customHeight="1" x14ac:dyDescent="0.25">
      <c r="A55" s="1" t="s">
        <v>87</v>
      </c>
      <c r="B55" s="6" t="s">
        <v>88</v>
      </c>
      <c r="C55" s="1" t="s">
        <v>89</v>
      </c>
      <c r="D55" s="9">
        <v>2</v>
      </c>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11.25" customHeight="1" x14ac:dyDescent="0.25">
      <c r="A56" s="1" t="s">
        <v>90</v>
      </c>
      <c r="B56" s="6" t="s">
        <v>91</v>
      </c>
      <c r="C56" s="1" t="s">
        <v>92</v>
      </c>
      <c r="D56" s="9">
        <v>2</v>
      </c>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11.25" customHeight="1" x14ac:dyDescent="0.25">
      <c r="A57" s="1" t="s">
        <v>93</v>
      </c>
      <c r="B57" s="6" t="s">
        <v>94</v>
      </c>
      <c r="C57" s="1" t="s">
        <v>95</v>
      </c>
      <c r="D57" s="9">
        <v>2</v>
      </c>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1.25" customHeight="1" x14ac:dyDescent="0.25">
      <c r="A58" s="1" t="s">
        <v>96</v>
      </c>
      <c r="B58" s="6" t="s">
        <v>97</v>
      </c>
      <c r="C58" s="1" t="s">
        <v>98</v>
      </c>
      <c r="D58" s="9">
        <v>2</v>
      </c>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ht="11.25" customHeight="1" x14ac:dyDescent="0.25">
      <c r="A59" s="1" t="s">
        <v>99</v>
      </c>
      <c r="B59" s="6" t="s">
        <v>100</v>
      </c>
      <c r="C59" s="1" t="s">
        <v>101</v>
      </c>
      <c r="D59" s="9"/>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ht="11.25" customHeight="1" x14ac:dyDescent="0.25">
      <c r="A60" s="1" t="s">
        <v>102</v>
      </c>
      <c r="B60" s="6" t="s">
        <v>103</v>
      </c>
      <c r="C60" s="1" t="s">
        <v>104</v>
      </c>
      <c r="D60" s="9"/>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ht="11.25" customHeight="1" x14ac:dyDescent="0.25">
      <c r="A61" s="1" t="s">
        <v>105</v>
      </c>
      <c r="B61" s="3" t="s">
        <v>106</v>
      </c>
      <c r="C61" s="1" t="s">
        <v>107</v>
      </c>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ht="11.25" customHeight="1" x14ac:dyDescent="0.25">
      <c r="A62" s="1"/>
      <c r="B62" s="3"/>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ht="11.25" customHeight="1" x14ac:dyDescent="0.25">
      <c r="A63" s="4">
        <v>6</v>
      </c>
      <c r="B63" s="111" t="s">
        <v>108</v>
      </c>
      <c r="C63" s="112"/>
      <c r="D63" s="112"/>
      <c r="E63" s="116"/>
      <c r="F63" s="5"/>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ht="11.25" customHeight="1" x14ac:dyDescent="0.25">
      <c r="A64" s="1"/>
      <c r="B64" s="3"/>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ht="11.25" customHeight="1" x14ac:dyDescent="0.25">
      <c r="A65" s="1"/>
      <c r="B65" s="3" t="s">
        <v>109</v>
      </c>
      <c r="C65" s="1" t="s">
        <v>110</v>
      </c>
      <c r="D65" s="1" t="s">
        <v>111</v>
      </c>
      <c r="E65" s="1" t="s">
        <v>112</v>
      </c>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1.25" customHeight="1" x14ac:dyDescent="0.25">
      <c r="A66" s="1"/>
      <c r="B66" s="12">
        <v>1</v>
      </c>
      <c r="C66" s="3" t="s">
        <v>113</v>
      </c>
      <c r="D66" s="7" t="s">
        <v>114</v>
      </c>
      <c r="E66" s="109" t="s">
        <v>115</v>
      </c>
      <c r="F66" s="110"/>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1.25" customHeight="1" x14ac:dyDescent="0.25">
      <c r="A67" s="1"/>
      <c r="B67" s="12">
        <v>2</v>
      </c>
      <c r="C67" s="3" t="s">
        <v>116</v>
      </c>
      <c r="D67" s="7" t="s">
        <v>117</v>
      </c>
      <c r="E67" s="109" t="s">
        <v>118</v>
      </c>
      <c r="F67" s="110"/>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ht="11.25" customHeight="1" x14ac:dyDescent="0.25">
      <c r="A68" s="1"/>
      <c r="B68" s="12">
        <v>3</v>
      </c>
      <c r="C68" s="3" t="s">
        <v>119</v>
      </c>
      <c r="D68" s="7" t="s">
        <v>120</v>
      </c>
      <c r="E68" s="109" t="s">
        <v>121</v>
      </c>
      <c r="F68" s="110"/>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ht="11.25" customHeight="1" x14ac:dyDescent="0.25">
      <c r="A69" s="1"/>
      <c r="B69" s="12">
        <v>4</v>
      </c>
      <c r="C69" s="3" t="s">
        <v>122</v>
      </c>
      <c r="D69" s="7" t="s">
        <v>123</v>
      </c>
      <c r="E69" s="109" t="s">
        <v>124</v>
      </c>
      <c r="F69" s="110"/>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ht="11.25" customHeight="1" x14ac:dyDescent="0.25">
      <c r="A70" s="1"/>
      <c r="B70" s="12">
        <v>5</v>
      </c>
      <c r="C70" s="3" t="s">
        <v>125</v>
      </c>
      <c r="D70" s="7" t="s">
        <v>126</v>
      </c>
      <c r="E70" s="109" t="s">
        <v>127</v>
      </c>
      <c r="F70" s="110"/>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ht="11.25" customHeight="1" x14ac:dyDescent="0.25">
      <c r="A71" s="1"/>
      <c r="B71" s="12">
        <v>6</v>
      </c>
      <c r="C71" s="3" t="s">
        <v>128</v>
      </c>
      <c r="D71" s="7" t="s">
        <v>129</v>
      </c>
      <c r="E71" s="109" t="s">
        <v>130</v>
      </c>
      <c r="F71" s="110"/>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ht="11.25" customHeight="1" x14ac:dyDescent="0.25">
      <c r="A72" s="1"/>
      <c r="B72" s="12">
        <v>7</v>
      </c>
      <c r="C72" s="3" t="s">
        <v>131</v>
      </c>
      <c r="D72" s="7" t="s">
        <v>132</v>
      </c>
      <c r="E72" s="109" t="s">
        <v>133</v>
      </c>
      <c r="F72" s="110"/>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ht="11.25" customHeight="1" x14ac:dyDescent="0.25">
      <c r="A73" s="1"/>
      <c r="B73" s="12">
        <v>8</v>
      </c>
      <c r="C73" s="1" t="s">
        <v>134</v>
      </c>
      <c r="D73" s="7" t="s">
        <v>135</v>
      </c>
      <c r="E73" s="109" t="s">
        <v>136</v>
      </c>
      <c r="F73" s="110"/>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ht="11.25" customHeight="1" x14ac:dyDescent="0.25">
      <c r="A74" s="1"/>
      <c r="B74" s="3"/>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ht="11.25" customHeight="1" x14ac:dyDescent="0.25">
      <c r="A75" s="4">
        <v>7</v>
      </c>
      <c r="B75" s="111" t="s">
        <v>137</v>
      </c>
      <c r="C75" s="113"/>
      <c r="D75" s="13"/>
      <c r="E75" s="14"/>
      <c r="F75" s="5" t="s">
        <v>138</v>
      </c>
      <c r="G75" s="114" t="s">
        <v>139</v>
      </c>
      <c r="H75" s="113"/>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ht="11.25" customHeight="1" x14ac:dyDescent="0.25">
      <c r="A76" s="1"/>
      <c r="B76" s="3"/>
      <c r="C76" s="1"/>
      <c r="D76" s="1"/>
      <c r="E76" s="1"/>
      <c r="F76" s="1" t="s">
        <v>140</v>
      </c>
      <c r="G76" s="1" t="s">
        <v>141</v>
      </c>
      <c r="H76" s="15" t="s">
        <v>142</v>
      </c>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ht="11.25" customHeight="1" x14ac:dyDescent="0.25">
      <c r="A77" s="1"/>
      <c r="B77" s="16">
        <v>45292</v>
      </c>
      <c r="C77" s="1"/>
      <c r="D77" s="1"/>
      <c r="E77" s="1"/>
      <c r="F77" s="1" t="s">
        <v>143</v>
      </c>
      <c r="G77" s="1" t="s">
        <v>21</v>
      </c>
      <c r="H77" s="17" t="s">
        <v>22</v>
      </c>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ht="11.25" customHeight="1" x14ac:dyDescent="0.25">
      <c r="A78" s="1"/>
      <c r="B78" s="16">
        <v>45658</v>
      </c>
      <c r="C78" s="1"/>
      <c r="D78" s="1"/>
      <c r="E78" s="1"/>
      <c r="F78" s="1" t="s">
        <v>144</v>
      </c>
      <c r="G78" s="1" t="s">
        <v>57</v>
      </c>
      <c r="H78" s="17" t="s">
        <v>58</v>
      </c>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ht="11.25" customHeight="1" x14ac:dyDescent="0.25">
      <c r="A79" s="1"/>
      <c r="B79" s="16">
        <v>46023</v>
      </c>
      <c r="C79" s="1"/>
      <c r="D79" s="1"/>
      <c r="E79" s="1"/>
      <c r="F79" s="1" t="s">
        <v>145</v>
      </c>
      <c r="G79" s="1" t="s">
        <v>146</v>
      </c>
      <c r="H79" s="15" t="s">
        <v>147</v>
      </c>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ht="12.75" customHeight="1" x14ac:dyDescent="0.25">
      <c r="A80" s="1"/>
      <c r="B80" s="16">
        <v>46388</v>
      </c>
      <c r="C80" s="1"/>
      <c r="D80" s="1"/>
      <c r="E80" s="1"/>
      <c r="F80" s="1" t="s">
        <v>148</v>
      </c>
      <c r="G80" s="1" t="s">
        <v>149</v>
      </c>
      <c r="H80" s="15" t="s">
        <v>150</v>
      </c>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ht="11.25" customHeight="1" x14ac:dyDescent="0.25">
      <c r="A81" s="1"/>
      <c r="B81" s="3"/>
      <c r="C81" s="1"/>
      <c r="D81" s="1"/>
      <c r="E81" s="1"/>
      <c r="F81" s="1" t="s">
        <v>151</v>
      </c>
      <c r="G81" s="1" t="s">
        <v>152</v>
      </c>
      <c r="H81" s="1" t="s">
        <v>153</v>
      </c>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ht="11.25" customHeight="1" x14ac:dyDescent="0.25">
      <c r="A82" s="1"/>
      <c r="B82" s="3"/>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ht="11.25" customHeight="1" x14ac:dyDescent="0.25">
      <c r="A83" s="4">
        <v>8</v>
      </c>
      <c r="B83" s="2" t="s">
        <v>154</v>
      </c>
      <c r="C83" s="2" t="s">
        <v>155</v>
      </c>
      <c r="D83" s="2" t="s">
        <v>154</v>
      </c>
      <c r="E83" s="2" t="s">
        <v>156</v>
      </c>
      <c r="F83" s="2" t="s">
        <v>157</v>
      </c>
      <c r="G83" s="2" t="s">
        <v>158</v>
      </c>
      <c r="H83" s="2" t="s">
        <v>159</v>
      </c>
      <c r="I83" s="2" t="s">
        <v>160</v>
      </c>
      <c r="J83" s="2" t="s">
        <v>161</v>
      </c>
      <c r="K83" s="18" t="s">
        <v>162</v>
      </c>
      <c r="L83" s="18" t="s">
        <v>163</v>
      </c>
      <c r="M83" s="19"/>
      <c r="N83" s="18" t="s">
        <v>164</v>
      </c>
      <c r="O83" s="20" t="s">
        <v>165</v>
      </c>
      <c r="P83" s="18" t="s">
        <v>166</v>
      </c>
      <c r="Q83" s="18" t="s">
        <v>167</v>
      </c>
      <c r="R83" s="18" t="s">
        <v>168</v>
      </c>
      <c r="S83" s="18" t="s">
        <v>169</v>
      </c>
      <c r="T83" s="1"/>
      <c r="U83" s="1"/>
      <c r="V83" s="1"/>
      <c r="W83" s="1"/>
      <c r="X83" s="1"/>
      <c r="Y83" s="1"/>
      <c r="Z83" s="1"/>
      <c r="AA83" s="1"/>
      <c r="AB83" s="1"/>
      <c r="AC83" s="1"/>
      <c r="AD83" s="1"/>
      <c r="AE83" s="1"/>
      <c r="AF83" s="1"/>
      <c r="AG83" s="1"/>
      <c r="AH83" s="1"/>
      <c r="AI83" s="1"/>
      <c r="AJ83" s="1"/>
      <c r="AK83" s="1"/>
      <c r="AL83" s="1"/>
      <c r="AM83" s="1"/>
    </row>
    <row r="84" spans="1:39" ht="11.25" customHeight="1" x14ac:dyDescent="0.25">
      <c r="A84" s="1"/>
      <c r="B84" s="11">
        <v>1</v>
      </c>
      <c r="C84" s="1" t="s">
        <v>170</v>
      </c>
      <c r="D84" s="1" t="s">
        <v>171</v>
      </c>
      <c r="E84" s="1" t="s">
        <v>172</v>
      </c>
      <c r="F84" s="1" t="s">
        <v>883</v>
      </c>
      <c r="G84" s="1" t="s">
        <v>173</v>
      </c>
      <c r="H84" s="1" t="s">
        <v>174</v>
      </c>
      <c r="I84" s="1" t="s">
        <v>175</v>
      </c>
      <c r="J84" s="1" t="s">
        <v>176</v>
      </c>
      <c r="K84" s="1" t="s">
        <v>177</v>
      </c>
      <c r="L84" s="1" t="s">
        <v>178</v>
      </c>
      <c r="M84" s="1" t="s">
        <v>179</v>
      </c>
      <c r="N84" s="1"/>
      <c r="O84" s="1"/>
      <c r="P84" s="1" t="s">
        <v>180</v>
      </c>
      <c r="Q84" s="1" t="str">
        <f>+CONCATENATE(N84,"_",O84)</f>
        <v>_</v>
      </c>
      <c r="R84" s="1" t="s">
        <v>181</v>
      </c>
      <c r="S84" s="1" t="s">
        <v>182</v>
      </c>
      <c r="T84" s="1"/>
      <c r="U84" s="1"/>
      <c r="V84" s="1"/>
      <c r="W84" s="1"/>
      <c r="X84" s="1"/>
      <c r="Y84" s="1"/>
      <c r="Z84" s="1"/>
      <c r="AA84" s="1"/>
      <c r="AB84" s="1"/>
      <c r="AC84" s="1"/>
      <c r="AD84" s="1"/>
      <c r="AE84" s="1"/>
      <c r="AF84" s="1"/>
      <c r="AG84" s="1"/>
      <c r="AH84" s="1"/>
      <c r="AI84" s="1"/>
      <c r="AJ84" s="1"/>
      <c r="AK84" s="1"/>
      <c r="AL84" s="1"/>
      <c r="AM84" s="1"/>
    </row>
    <row r="85" spans="1:39" ht="11.25" customHeight="1" x14ac:dyDescent="0.25">
      <c r="A85" s="1"/>
      <c r="B85" s="11">
        <v>2</v>
      </c>
      <c r="C85" s="1" t="s">
        <v>183</v>
      </c>
      <c r="D85" s="1" t="s">
        <v>184</v>
      </c>
      <c r="E85" s="1" t="s">
        <v>185</v>
      </c>
      <c r="F85" s="1" t="s">
        <v>186</v>
      </c>
      <c r="G85" s="1" t="s">
        <v>187</v>
      </c>
      <c r="H85" s="1" t="s">
        <v>188</v>
      </c>
      <c r="I85" s="1" t="s">
        <v>175</v>
      </c>
      <c r="J85" s="1" t="s">
        <v>189</v>
      </c>
      <c r="K85" s="1" t="s">
        <v>190</v>
      </c>
      <c r="L85" s="1" t="s">
        <v>191</v>
      </c>
      <c r="M85" s="21" t="s">
        <v>192</v>
      </c>
      <c r="N85" s="1"/>
      <c r="O85" s="1"/>
      <c r="P85" s="1" t="s">
        <v>193</v>
      </c>
      <c r="Q85" s="1"/>
      <c r="R85" s="1" t="s">
        <v>194</v>
      </c>
      <c r="S85" s="1" t="s">
        <v>195</v>
      </c>
      <c r="T85" s="1"/>
      <c r="U85" s="1"/>
      <c r="V85" s="1"/>
      <c r="W85" s="1"/>
      <c r="X85" s="1"/>
      <c r="Y85" s="1"/>
      <c r="Z85" s="1"/>
      <c r="AA85" s="1"/>
      <c r="AB85" s="1"/>
      <c r="AC85" s="1"/>
      <c r="AD85" s="1"/>
      <c r="AE85" s="1"/>
      <c r="AF85" s="1"/>
      <c r="AG85" s="1"/>
      <c r="AH85" s="1"/>
      <c r="AI85" s="1"/>
      <c r="AJ85" s="1"/>
      <c r="AK85" s="1"/>
      <c r="AL85" s="1"/>
      <c r="AM85" s="1"/>
    </row>
    <row r="86" spans="1:39" ht="12" customHeight="1" x14ac:dyDescent="0.25">
      <c r="A86" s="1"/>
      <c r="B86" s="11">
        <v>3</v>
      </c>
      <c r="C86" s="1" t="s">
        <v>196</v>
      </c>
      <c r="D86" s="1" t="s">
        <v>197</v>
      </c>
      <c r="E86" s="1" t="s">
        <v>198</v>
      </c>
      <c r="F86" s="1" t="s">
        <v>199</v>
      </c>
      <c r="G86" s="1" t="s">
        <v>200</v>
      </c>
      <c r="H86" s="1" t="s">
        <v>201</v>
      </c>
      <c r="I86" s="1" t="s">
        <v>202</v>
      </c>
      <c r="J86" s="1" t="s">
        <v>203</v>
      </c>
      <c r="K86" s="1" t="s">
        <v>204</v>
      </c>
      <c r="L86" s="1" t="s">
        <v>205</v>
      </c>
      <c r="M86" s="21" t="s">
        <v>206</v>
      </c>
      <c r="N86" s="1"/>
      <c r="O86" s="1"/>
      <c r="P86" s="1" t="s">
        <v>207</v>
      </c>
      <c r="Q86" s="1"/>
      <c r="R86" s="1" t="s">
        <v>208</v>
      </c>
      <c r="S86" s="1" t="s">
        <v>209</v>
      </c>
      <c r="T86" s="1"/>
      <c r="U86" s="1"/>
      <c r="V86" s="1"/>
      <c r="W86" s="1"/>
      <c r="X86" s="1"/>
      <c r="Y86" s="1"/>
      <c r="Z86" s="1"/>
      <c r="AA86" s="1"/>
      <c r="AB86" s="1"/>
      <c r="AC86" s="1"/>
      <c r="AD86" s="1"/>
      <c r="AE86" s="1"/>
      <c r="AF86" s="1"/>
      <c r="AG86" s="1"/>
      <c r="AH86" s="1"/>
      <c r="AI86" s="1"/>
      <c r="AJ86" s="1"/>
      <c r="AK86" s="1"/>
      <c r="AL86" s="1"/>
      <c r="AM86" s="1"/>
    </row>
    <row r="87" spans="1:39" ht="11.25" customHeight="1" x14ac:dyDescent="0.25">
      <c r="A87" s="1"/>
      <c r="B87" s="11">
        <v>4</v>
      </c>
      <c r="C87" s="1" t="s">
        <v>210</v>
      </c>
      <c r="D87" s="1" t="s">
        <v>211</v>
      </c>
      <c r="E87" s="1" t="s">
        <v>212</v>
      </c>
      <c r="F87" s="1" t="s">
        <v>213</v>
      </c>
      <c r="G87" s="1" t="s">
        <v>214</v>
      </c>
      <c r="H87" s="1" t="s">
        <v>215</v>
      </c>
      <c r="I87" s="1" t="s">
        <v>216</v>
      </c>
      <c r="J87" s="1" t="s">
        <v>217</v>
      </c>
      <c r="K87" s="1" t="s">
        <v>218</v>
      </c>
      <c r="L87" s="3" t="s">
        <v>219</v>
      </c>
      <c r="M87" s="22" t="s">
        <v>220</v>
      </c>
      <c r="N87" s="1"/>
      <c r="O87" s="1"/>
      <c r="P87" s="1" t="s">
        <v>221</v>
      </c>
      <c r="Q87" s="1"/>
      <c r="R87" s="1" t="s">
        <v>222</v>
      </c>
      <c r="S87" s="1"/>
      <c r="T87" s="1"/>
      <c r="U87" s="1"/>
      <c r="V87" s="1"/>
      <c r="W87" s="1"/>
      <c r="X87" s="1"/>
      <c r="Y87" s="1"/>
      <c r="Z87" s="1"/>
      <c r="AA87" s="1"/>
      <c r="AB87" s="1"/>
      <c r="AC87" s="1"/>
      <c r="AD87" s="1"/>
      <c r="AE87" s="1"/>
      <c r="AF87" s="1"/>
      <c r="AG87" s="1"/>
      <c r="AH87" s="1"/>
      <c r="AI87" s="1"/>
      <c r="AJ87" s="1"/>
      <c r="AK87" s="1"/>
      <c r="AL87" s="1"/>
      <c r="AM87" s="1"/>
    </row>
    <row r="88" spans="1:39" ht="12" customHeight="1" x14ac:dyDescent="0.25">
      <c r="A88" s="1"/>
      <c r="B88" s="11">
        <v>5</v>
      </c>
      <c r="C88" s="1" t="s">
        <v>223</v>
      </c>
      <c r="D88" s="1" t="s">
        <v>224</v>
      </c>
      <c r="E88" s="1" t="s">
        <v>225</v>
      </c>
      <c r="F88" s="1" t="s">
        <v>226</v>
      </c>
      <c r="G88" s="1"/>
      <c r="H88" s="1" t="s">
        <v>227</v>
      </c>
      <c r="I88" s="1" t="s">
        <v>228</v>
      </c>
      <c r="J88" s="1" t="s">
        <v>229</v>
      </c>
      <c r="K88" s="1" t="s">
        <v>230</v>
      </c>
      <c r="L88" s="1" t="s">
        <v>231</v>
      </c>
      <c r="M88" s="21" t="s">
        <v>232</v>
      </c>
      <c r="N88" s="1"/>
      <c r="O88" s="1"/>
      <c r="P88" s="1" t="s">
        <v>233</v>
      </c>
      <c r="Q88" s="1"/>
      <c r="R88" s="1" t="s">
        <v>234</v>
      </c>
      <c r="S88" s="1"/>
      <c r="T88" s="1"/>
      <c r="U88" s="1"/>
      <c r="V88" s="1"/>
      <c r="W88" s="1"/>
      <c r="X88" s="1"/>
      <c r="Y88" s="1"/>
      <c r="Z88" s="1"/>
      <c r="AA88" s="1"/>
      <c r="AB88" s="1"/>
      <c r="AC88" s="1"/>
      <c r="AD88" s="1"/>
      <c r="AE88" s="1"/>
      <c r="AF88" s="1"/>
      <c r="AG88" s="1"/>
      <c r="AH88" s="1"/>
      <c r="AI88" s="1"/>
      <c r="AJ88" s="1"/>
      <c r="AK88" s="1"/>
      <c r="AL88" s="1"/>
      <c r="AM88" s="1"/>
    </row>
    <row r="89" spans="1:39" ht="11.25" customHeight="1" x14ac:dyDescent="0.25">
      <c r="A89" s="1"/>
      <c r="B89" s="11">
        <v>6</v>
      </c>
      <c r="C89" s="1" t="s">
        <v>235</v>
      </c>
      <c r="D89" s="1" t="s">
        <v>236</v>
      </c>
      <c r="E89" s="1" t="s">
        <v>237</v>
      </c>
      <c r="F89" s="1" t="s">
        <v>238</v>
      </c>
      <c r="G89" s="1"/>
      <c r="H89" s="1" t="s">
        <v>239</v>
      </c>
      <c r="I89" s="1" t="s">
        <v>216</v>
      </c>
      <c r="J89" s="1" t="s">
        <v>240</v>
      </c>
      <c r="K89" s="1" t="s">
        <v>146</v>
      </c>
      <c r="L89" s="1" t="s">
        <v>147</v>
      </c>
      <c r="M89" s="21" t="s">
        <v>241</v>
      </c>
      <c r="N89" s="1"/>
      <c r="O89" s="1"/>
      <c r="P89" s="1" t="s">
        <v>242</v>
      </c>
      <c r="Q89" s="1"/>
      <c r="R89" s="1" t="s">
        <v>243</v>
      </c>
      <c r="S89" s="1"/>
      <c r="T89" s="1"/>
      <c r="U89" s="1"/>
      <c r="V89" s="1"/>
      <c r="W89" s="1"/>
      <c r="X89" s="1"/>
      <c r="Y89" s="1"/>
      <c r="Z89" s="1"/>
      <c r="AA89" s="1"/>
      <c r="AB89" s="1"/>
      <c r="AC89" s="1"/>
      <c r="AD89" s="1"/>
      <c r="AE89" s="1"/>
      <c r="AF89" s="1"/>
      <c r="AG89" s="1"/>
      <c r="AH89" s="1"/>
      <c r="AI89" s="1"/>
      <c r="AJ89" s="1"/>
      <c r="AK89" s="1"/>
      <c r="AL89" s="1"/>
      <c r="AM89" s="1"/>
    </row>
    <row r="90" spans="1:39" ht="11.25" customHeight="1" x14ac:dyDescent="0.25">
      <c r="A90" s="1"/>
      <c r="B90" s="11">
        <v>7</v>
      </c>
      <c r="C90" s="1" t="s">
        <v>244</v>
      </c>
      <c r="D90" s="1" t="s">
        <v>245</v>
      </c>
      <c r="E90" s="1" t="s">
        <v>246</v>
      </c>
      <c r="F90" s="1" t="s">
        <v>247</v>
      </c>
      <c r="G90" s="1"/>
      <c r="H90" s="1" t="s">
        <v>248</v>
      </c>
      <c r="I90" s="1" t="s">
        <v>216</v>
      </c>
      <c r="J90" s="1" t="s">
        <v>106</v>
      </c>
      <c r="K90" s="1" t="s">
        <v>249</v>
      </c>
      <c r="L90" s="1" t="s">
        <v>250</v>
      </c>
      <c r="M90" s="21" t="s">
        <v>251</v>
      </c>
      <c r="N90" s="1"/>
      <c r="O90" s="1"/>
      <c r="P90" s="1" t="s">
        <v>252</v>
      </c>
      <c r="Q90" s="1"/>
      <c r="R90" s="1"/>
      <c r="S90" s="1"/>
      <c r="T90" s="1"/>
      <c r="U90" s="1"/>
      <c r="V90" s="1"/>
      <c r="W90" s="1"/>
      <c r="X90" s="1"/>
      <c r="Y90" s="1"/>
      <c r="Z90" s="1"/>
      <c r="AA90" s="1"/>
      <c r="AB90" s="1"/>
      <c r="AC90" s="1"/>
      <c r="AD90" s="1"/>
      <c r="AE90" s="1"/>
      <c r="AF90" s="1"/>
      <c r="AG90" s="1"/>
      <c r="AH90" s="1"/>
      <c r="AI90" s="1"/>
      <c r="AJ90" s="1"/>
      <c r="AK90" s="1"/>
      <c r="AL90" s="1"/>
      <c r="AM90" s="1"/>
    </row>
    <row r="91" spans="1:39" ht="11.25" customHeight="1" x14ac:dyDescent="0.25">
      <c r="A91" s="1"/>
      <c r="B91" s="11">
        <v>8</v>
      </c>
      <c r="C91" s="1" t="s">
        <v>253</v>
      </c>
      <c r="D91" s="1" t="s">
        <v>254</v>
      </c>
      <c r="E91" s="1" t="s">
        <v>255</v>
      </c>
      <c r="F91" s="1" t="s">
        <v>256</v>
      </c>
      <c r="G91" s="1"/>
      <c r="H91" s="1" t="s">
        <v>257</v>
      </c>
      <c r="I91" s="1" t="s">
        <v>216</v>
      </c>
      <c r="J91" s="1"/>
      <c r="K91" s="1" t="s">
        <v>258</v>
      </c>
      <c r="L91" s="1" t="s">
        <v>259</v>
      </c>
      <c r="M91" s="23">
        <v>8</v>
      </c>
      <c r="N91" s="1"/>
      <c r="O91" s="1"/>
      <c r="P91" s="1" t="s">
        <v>260</v>
      </c>
      <c r="Q91" s="1"/>
      <c r="R91" s="1"/>
      <c r="S91" s="1"/>
      <c r="T91" s="1"/>
      <c r="U91" s="1"/>
      <c r="V91" s="1"/>
      <c r="W91" s="1"/>
      <c r="X91" s="1"/>
      <c r="Y91" s="1"/>
      <c r="Z91" s="1"/>
      <c r="AA91" s="1"/>
      <c r="AB91" s="1"/>
      <c r="AC91" s="1"/>
      <c r="AD91" s="1"/>
      <c r="AE91" s="1"/>
      <c r="AF91" s="1"/>
      <c r="AG91" s="1"/>
      <c r="AH91" s="1"/>
      <c r="AI91" s="1"/>
      <c r="AJ91" s="1"/>
      <c r="AK91" s="1"/>
      <c r="AL91" s="1"/>
      <c r="AM91" s="1"/>
    </row>
    <row r="92" spans="1:39" ht="11.25" customHeight="1" x14ac:dyDescent="0.25">
      <c r="A92" s="1"/>
      <c r="B92" s="11">
        <v>9</v>
      </c>
      <c r="C92" s="1" t="s">
        <v>261</v>
      </c>
      <c r="D92" s="1" t="s">
        <v>262</v>
      </c>
      <c r="E92" s="1" t="s">
        <v>263</v>
      </c>
      <c r="F92" s="1" t="s">
        <v>264</v>
      </c>
      <c r="G92" s="1"/>
      <c r="H92" s="1" t="s">
        <v>265</v>
      </c>
      <c r="I92" s="1" t="s">
        <v>216</v>
      </c>
      <c r="J92" s="1"/>
      <c r="K92" s="1" t="s">
        <v>4</v>
      </c>
      <c r="L92" s="1"/>
      <c r="M92" s="1"/>
      <c r="N92" s="1"/>
      <c r="O92" s="1"/>
      <c r="P92" s="1" t="s">
        <v>266</v>
      </c>
      <c r="Q92" s="1"/>
      <c r="R92" s="1"/>
      <c r="S92" s="1"/>
      <c r="T92" s="1"/>
      <c r="U92" s="1"/>
      <c r="V92" s="1"/>
      <c r="W92" s="1"/>
      <c r="X92" s="1"/>
      <c r="Y92" s="1"/>
      <c r="Z92" s="1"/>
      <c r="AA92" s="1"/>
      <c r="AB92" s="1"/>
      <c r="AC92" s="1"/>
      <c r="AD92" s="1"/>
      <c r="AE92" s="1"/>
      <c r="AF92" s="1"/>
      <c r="AG92" s="1"/>
      <c r="AH92" s="1"/>
      <c r="AI92" s="1"/>
      <c r="AJ92" s="1"/>
      <c r="AK92" s="1"/>
      <c r="AL92" s="1"/>
      <c r="AM92" s="1"/>
    </row>
    <row r="93" spans="1:39" ht="11.25" customHeight="1" x14ac:dyDescent="0.25">
      <c r="A93" s="1"/>
      <c r="B93" s="11">
        <v>10</v>
      </c>
      <c r="C93" s="1" t="s">
        <v>267</v>
      </c>
      <c r="D93" s="1" t="s">
        <v>268</v>
      </c>
      <c r="E93" s="1" t="s">
        <v>269</v>
      </c>
      <c r="F93" s="1" t="s">
        <v>270</v>
      </c>
      <c r="G93" s="1"/>
      <c r="H93" s="1" t="s">
        <v>271</v>
      </c>
      <c r="I93" s="1" t="s">
        <v>272</v>
      </c>
      <c r="J93" s="1"/>
      <c r="K93" s="1"/>
      <c r="L93" s="1"/>
      <c r="M93" s="1"/>
      <c r="N93" s="1"/>
      <c r="O93" s="1"/>
      <c r="P93" s="1" t="s">
        <v>273</v>
      </c>
      <c r="Q93" s="1"/>
      <c r="R93" s="1"/>
      <c r="S93" s="1"/>
      <c r="T93" s="1"/>
      <c r="U93" s="1"/>
      <c r="V93" s="1"/>
      <c r="W93" s="1"/>
      <c r="X93" s="1"/>
      <c r="Y93" s="1"/>
      <c r="Z93" s="1"/>
      <c r="AA93" s="1"/>
      <c r="AB93" s="1"/>
      <c r="AC93" s="1"/>
      <c r="AD93" s="1"/>
      <c r="AE93" s="1"/>
      <c r="AF93" s="1"/>
      <c r="AG93" s="1"/>
      <c r="AH93" s="1"/>
      <c r="AI93" s="1"/>
      <c r="AJ93" s="1"/>
      <c r="AK93" s="1"/>
      <c r="AL93" s="1"/>
      <c r="AM93" s="1"/>
    </row>
    <row r="94" spans="1:39" ht="11.25" customHeight="1" x14ac:dyDescent="0.25">
      <c r="A94" s="1"/>
      <c r="B94" s="24">
        <v>11</v>
      </c>
      <c r="C94" s="1" t="s">
        <v>274</v>
      </c>
      <c r="D94" s="1" t="s">
        <v>275</v>
      </c>
      <c r="E94" s="1" t="s">
        <v>276</v>
      </c>
      <c r="F94" s="1" t="s">
        <v>277</v>
      </c>
      <c r="G94" s="1"/>
      <c r="H94" s="1" t="s">
        <v>278</v>
      </c>
      <c r="I94" s="1" t="s">
        <v>279</v>
      </c>
      <c r="J94" s="1"/>
      <c r="K94" s="1"/>
      <c r="L94" s="1"/>
      <c r="M94" s="1"/>
      <c r="N94" s="1"/>
      <c r="O94" s="1"/>
      <c r="P94" s="1" t="s">
        <v>280</v>
      </c>
      <c r="Q94" s="1"/>
      <c r="R94" s="1"/>
      <c r="S94" s="1"/>
      <c r="T94" s="1"/>
      <c r="U94" s="1"/>
      <c r="V94" s="1"/>
      <c r="W94" s="1"/>
      <c r="X94" s="1"/>
      <c r="Y94" s="1"/>
      <c r="Z94" s="1"/>
      <c r="AA94" s="1"/>
      <c r="AB94" s="1"/>
      <c r="AC94" s="1"/>
      <c r="AD94" s="1"/>
      <c r="AE94" s="1"/>
      <c r="AF94" s="1"/>
      <c r="AG94" s="1"/>
      <c r="AH94" s="1"/>
      <c r="AI94" s="1"/>
      <c r="AJ94" s="1"/>
      <c r="AK94" s="1"/>
      <c r="AL94" s="1"/>
      <c r="AM94" s="1"/>
    </row>
    <row r="95" spans="1:39" ht="11.25" customHeight="1" x14ac:dyDescent="0.25">
      <c r="A95" s="1"/>
      <c r="B95" s="11">
        <v>12</v>
      </c>
      <c r="C95" s="1" t="s">
        <v>281</v>
      </c>
      <c r="D95" s="1" t="s">
        <v>282</v>
      </c>
      <c r="E95" s="1" t="s">
        <v>283</v>
      </c>
      <c r="F95" s="1" t="s">
        <v>284</v>
      </c>
      <c r="G95" s="1"/>
      <c r="H95" s="1" t="s">
        <v>285</v>
      </c>
      <c r="I95" s="1" t="s">
        <v>286</v>
      </c>
      <c r="J95" s="1"/>
      <c r="K95" s="1"/>
      <c r="L95" s="1"/>
      <c r="M95" s="1"/>
      <c r="N95" s="1"/>
      <c r="O95" s="1"/>
      <c r="P95" s="1" t="s">
        <v>287</v>
      </c>
      <c r="Q95" s="1"/>
      <c r="R95" s="1"/>
      <c r="S95" s="1"/>
      <c r="T95" s="1"/>
      <c r="U95" s="1"/>
      <c r="V95" s="1"/>
      <c r="W95" s="1"/>
      <c r="X95" s="1"/>
      <c r="Y95" s="1"/>
      <c r="Z95" s="1"/>
      <c r="AA95" s="1"/>
      <c r="AB95" s="1"/>
      <c r="AC95" s="1"/>
      <c r="AD95" s="1"/>
      <c r="AE95" s="1"/>
      <c r="AF95" s="1"/>
      <c r="AG95" s="1"/>
      <c r="AH95" s="1"/>
      <c r="AI95" s="1"/>
      <c r="AJ95" s="1"/>
      <c r="AK95" s="1"/>
      <c r="AL95" s="1"/>
      <c r="AM95" s="1"/>
    </row>
    <row r="96" spans="1:39" ht="11.25" customHeight="1" x14ac:dyDescent="0.25">
      <c r="A96" s="1"/>
      <c r="B96" s="1"/>
      <c r="C96" s="1" t="s">
        <v>106</v>
      </c>
      <c r="D96" s="1" t="s">
        <v>288</v>
      </c>
      <c r="E96" s="1" t="s">
        <v>289</v>
      </c>
      <c r="F96" s="1" t="s">
        <v>882</v>
      </c>
      <c r="G96" s="1"/>
      <c r="H96" s="1" t="s">
        <v>290</v>
      </c>
      <c r="I96" s="1" t="s">
        <v>286</v>
      </c>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ht="11.25" customHeight="1" x14ac:dyDescent="0.25">
      <c r="A97" s="1"/>
      <c r="B97" s="1"/>
      <c r="C97" s="1"/>
      <c r="D97" s="1" t="s">
        <v>291</v>
      </c>
      <c r="E97" s="1" t="s">
        <v>292</v>
      </c>
      <c r="F97" s="1" t="s">
        <v>293</v>
      </c>
      <c r="G97" s="1"/>
      <c r="H97" s="1" t="s">
        <v>294</v>
      </c>
      <c r="I97" s="1" t="s">
        <v>295</v>
      </c>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ht="11.25" customHeight="1" x14ac:dyDescent="0.25">
      <c r="A98" s="1"/>
      <c r="B98" s="1"/>
      <c r="C98" s="1"/>
      <c r="D98" s="1" t="s">
        <v>296</v>
      </c>
      <c r="E98" s="1" t="s">
        <v>297</v>
      </c>
      <c r="F98" s="1" t="s">
        <v>298</v>
      </c>
      <c r="G98" s="1"/>
      <c r="H98" s="1" t="s">
        <v>299</v>
      </c>
      <c r="I98" s="1" t="s">
        <v>216</v>
      </c>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ht="11.25" customHeight="1" x14ac:dyDescent="0.25">
      <c r="A99" s="1"/>
      <c r="B99" s="1"/>
      <c r="C99" s="1"/>
      <c r="D99" s="1" t="s">
        <v>301</v>
      </c>
      <c r="E99" s="1" t="s">
        <v>885</v>
      </c>
      <c r="F99" s="3" t="s">
        <v>884</v>
      </c>
      <c r="G99" s="1"/>
      <c r="H99" s="1" t="s">
        <v>300</v>
      </c>
      <c r="I99" s="1" t="s">
        <v>295</v>
      </c>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ht="11.25" customHeight="1" x14ac:dyDescent="0.25">
      <c r="A100" s="1"/>
      <c r="B100" s="1"/>
      <c r="C100" s="1"/>
      <c r="D100" s="1" t="s">
        <v>303</v>
      </c>
      <c r="E100" s="1" t="s">
        <v>886</v>
      </c>
      <c r="F100" s="1" t="s">
        <v>887</v>
      </c>
      <c r="G100" s="1"/>
      <c r="H100" s="1" t="s">
        <v>302</v>
      </c>
      <c r="I100" s="1" t="s">
        <v>295</v>
      </c>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ht="11.25" customHeight="1" x14ac:dyDescent="0.25">
      <c r="A101" s="1"/>
      <c r="B101" s="1"/>
      <c r="C101" s="1"/>
      <c r="D101" s="1" t="s">
        <v>304</v>
      </c>
      <c r="E101" s="1" t="s">
        <v>305</v>
      </c>
      <c r="F101" s="1" t="s">
        <v>306</v>
      </c>
      <c r="G101" s="1"/>
      <c r="H101" s="1" t="s">
        <v>106</v>
      </c>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ht="11.25" customHeight="1" x14ac:dyDescent="0.25">
      <c r="A102" s="1"/>
      <c r="B102" s="1"/>
      <c r="C102" s="1"/>
      <c r="D102" s="1" t="s">
        <v>307</v>
      </c>
      <c r="E102" s="1" t="s">
        <v>308</v>
      </c>
      <c r="F102" s="1" t="s">
        <v>309</v>
      </c>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1:39" ht="11.25" customHeight="1" x14ac:dyDescent="0.25">
      <c r="A103" s="1"/>
      <c r="B103" s="1"/>
      <c r="C103" s="1"/>
      <c r="D103" s="1" t="s">
        <v>310</v>
      </c>
      <c r="E103" s="1" t="s">
        <v>311</v>
      </c>
      <c r="F103" s="1" t="s">
        <v>312</v>
      </c>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1:39" ht="11.25" customHeight="1" x14ac:dyDescent="0.25">
      <c r="A104" s="1"/>
      <c r="B104" s="1"/>
      <c r="C104" s="1"/>
      <c r="D104" s="1" t="s">
        <v>313</v>
      </c>
      <c r="E104" s="1" t="s">
        <v>314</v>
      </c>
      <c r="F104" s="1" t="s">
        <v>315</v>
      </c>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1:39" ht="11.25" customHeight="1" x14ac:dyDescent="0.25">
      <c r="A105" s="1"/>
      <c r="B105" s="1"/>
      <c r="C105" s="1"/>
      <c r="D105" s="1" t="s">
        <v>316</v>
      </c>
      <c r="E105" s="1" t="s">
        <v>317</v>
      </c>
      <c r="F105" s="1" t="s">
        <v>318</v>
      </c>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1:39" ht="11.25" customHeight="1" x14ac:dyDescent="0.25">
      <c r="A106" s="1"/>
      <c r="B106" s="1"/>
      <c r="C106" s="1"/>
      <c r="D106" s="1" t="s">
        <v>319</v>
      </c>
      <c r="E106" s="1" t="s">
        <v>320</v>
      </c>
      <c r="F106" s="1" t="s">
        <v>321</v>
      </c>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1:39" ht="11.25" customHeight="1" x14ac:dyDescent="0.25">
      <c r="A107" s="1"/>
      <c r="B107" s="1"/>
      <c r="C107" s="1"/>
      <c r="D107" s="1" t="s">
        <v>322</v>
      </c>
      <c r="E107" s="1" t="s">
        <v>323</v>
      </c>
      <c r="F107" s="1" t="s">
        <v>324</v>
      </c>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ht="11.25" customHeight="1" x14ac:dyDescent="0.25">
      <c r="A108" s="1"/>
      <c r="B108" s="1"/>
      <c r="C108" s="1"/>
      <c r="D108" s="1" t="s">
        <v>325</v>
      </c>
      <c r="E108" s="1" t="s">
        <v>326</v>
      </c>
      <c r="F108" s="1" t="s">
        <v>327</v>
      </c>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1.25" customHeight="1" x14ac:dyDescent="0.25">
      <c r="A109" s="1"/>
      <c r="B109" s="1"/>
      <c r="C109" s="1"/>
      <c r="D109" s="1" t="s">
        <v>328</v>
      </c>
      <c r="E109" s="1" t="s">
        <v>329</v>
      </c>
      <c r="F109" s="1" t="s">
        <v>330</v>
      </c>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1:39" ht="11.25" customHeight="1" x14ac:dyDescent="0.25">
      <c r="A110" s="1"/>
      <c r="B110" s="1"/>
      <c r="C110" s="1"/>
      <c r="D110" s="1" t="s">
        <v>331</v>
      </c>
      <c r="E110" s="1" t="s">
        <v>332</v>
      </c>
      <c r="F110" s="1" t="s">
        <v>888</v>
      </c>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1:39" ht="11.25" customHeight="1" x14ac:dyDescent="0.25">
      <c r="A111" s="1"/>
      <c r="B111" s="1"/>
      <c r="C111" s="1"/>
      <c r="D111" s="1" t="s">
        <v>333</v>
      </c>
      <c r="E111" s="1" t="s">
        <v>334</v>
      </c>
      <c r="F111" s="1" t="s">
        <v>335</v>
      </c>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1:39" ht="11.25" customHeight="1" x14ac:dyDescent="0.25">
      <c r="A112" s="1"/>
      <c r="B112" s="1"/>
      <c r="C112" s="1"/>
      <c r="D112" s="1" t="s">
        <v>336</v>
      </c>
      <c r="E112" s="1" t="s">
        <v>337</v>
      </c>
      <c r="F112" s="1" t="s">
        <v>338</v>
      </c>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1:39" ht="11.25" customHeight="1" x14ac:dyDescent="0.25">
      <c r="A113" s="1"/>
      <c r="B113" s="1"/>
      <c r="C113" s="1"/>
      <c r="D113" s="1" t="s">
        <v>339</v>
      </c>
      <c r="E113" s="1" t="s">
        <v>340</v>
      </c>
      <c r="F113" s="1" t="s">
        <v>341</v>
      </c>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1:39" ht="11.25" customHeight="1" x14ac:dyDescent="0.25">
      <c r="A114" s="1"/>
      <c r="B114" s="1"/>
      <c r="C114" s="1"/>
      <c r="D114" s="1" t="s">
        <v>342</v>
      </c>
      <c r="E114" s="1" t="s">
        <v>343</v>
      </c>
      <c r="F114" s="1" t="s">
        <v>344</v>
      </c>
      <c r="G114" s="1"/>
      <c r="H114" s="1"/>
      <c r="I114" s="1"/>
      <c r="J114" s="1"/>
      <c r="K114" s="1"/>
      <c r="L114" s="1"/>
      <c r="M114" s="1"/>
      <c r="N114" s="1"/>
      <c r="O114" s="1"/>
      <c r="P114" s="1"/>
      <c r="Q114" s="1" t="str">
        <f t="shared" ref="Q114:Q125" si="0">+CONCATENATE($K$86,"_",N114,"_",O114)</f>
        <v>A2__</v>
      </c>
      <c r="R114" s="1"/>
      <c r="S114" s="1"/>
      <c r="T114" s="1"/>
      <c r="U114" s="1"/>
      <c r="V114" s="1"/>
      <c r="W114" s="1"/>
      <c r="X114" s="1"/>
      <c r="Y114" s="1"/>
      <c r="Z114" s="1"/>
      <c r="AA114" s="1"/>
      <c r="AB114" s="1"/>
      <c r="AC114" s="1"/>
      <c r="AD114" s="1"/>
      <c r="AE114" s="1"/>
      <c r="AF114" s="1"/>
      <c r="AG114" s="1"/>
      <c r="AH114" s="1"/>
      <c r="AI114" s="1"/>
      <c r="AJ114" s="1"/>
      <c r="AK114" s="1"/>
      <c r="AL114" s="1"/>
      <c r="AM114" s="1"/>
    </row>
    <row r="115" spans="1:39" ht="11.25" customHeight="1" x14ac:dyDescent="0.25">
      <c r="A115" s="1"/>
      <c r="B115" s="1"/>
      <c r="C115" s="1"/>
      <c r="D115" s="1" t="s">
        <v>345</v>
      </c>
      <c r="E115" s="1" t="s">
        <v>346</v>
      </c>
      <c r="F115" s="1" t="s">
        <v>347</v>
      </c>
      <c r="G115" s="1"/>
      <c r="H115" s="1"/>
      <c r="I115" s="1"/>
      <c r="J115" s="1"/>
      <c r="K115" s="1"/>
      <c r="L115" s="1"/>
      <c r="M115" s="1"/>
      <c r="N115" s="1"/>
      <c r="O115" s="1"/>
      <c r="P115" s="1"/>
      <c r="Q115" s="1" t="str">
        <f t="shared" si="0"/>
        <v>A2__</v>
      </c>
      <c r="R115" s="1"/>
      <c r="S115" s="1"/>
      <c r="T115" s="1"/>
      <c r="U115" s="1"/>
      <c r="V115" s="1"/>
      <c r="W115" s="1"/>
      <c r="X115" s="1"/>
      <c r="Y115" s="1"/>
      <c r="Z115" s="1"/>
      <c r="AA115" s="1"/>
      <c r="AB115" s="1"/>
      <c r="AC115" s="1"/>
      <c r="AD115" s="1"/>
      <c r="AE115" s="1"/>
      <c r="AF115" s="1"/>
      <c r="AG115" s="1"/>
      <c r="AH115" s="1"/>
      <c r="AI115" s="1"/>
      <c r="AJ115" s="1"/>
      <c r="AK115" s="1"/>
      <c r="AL115" s="1"/>
      <c r="AM115" s="1"/>
    </row>
    <row r="116" spans="1:39" ht="11.25" customHeight="1" x14ac:dyDescent="0.25">
      <c r="A116" s="1"/>
      <c r="B116" s="1"/>
      <c r="C116" s="1"/>
      <c r="D116" s="1" t="s">
        <v>348</v>
      </c>
      <c r="E116" s="1" t="s">
        <v>349</v>
      </c>
      <c r="F116" s="1" t="s">
        <v>350</v>
      </c>
      <c r="G116" s="1"/>
      <c r="H116" s="1"/>
      <c r="I116" s="1"/>
      <c r="J116" s="1"/>
      <c r="K116" s="1"/>
      <c r="L116" s="1"/>
      <c r="M116" s="1"/>
      <c r="N116" s="1"/>
      <c r="O116" s="1"/>
      <c r="P116" s="1"/>
      <c r="Q116" s="1" t="str">
        <f t="shared" si="0"/>
        <v>A2__</v>
      </c>
      <c r="R116" s="1"/>
      <c r="S116" s="1"/>
      <c r="T116" s="1"/>
      <c r="U116" s="1"/>
      <c r="V116" s="1"/>
      <c r="W116" s="1"/>
      <c r="X116" s="1"/>
      <c r="Y116" s="1"/>
      <c r="Z116" s="1"/>
      <c r="AA116" s="1"/>
      <c r="AB116" s="1"/>
      <c r="AC116" s="1"/>
      <c r="AD116" s="1"/>
      <c r="AE116" s="1"/>
      <c r="AF116" s="1"/>
      <c r="AG116" s="1"/>
      <c r="AH116" s="1"/>
      <c r="AI116" s="1"/>
      <c r="AJ116" s="1"/>
      <c r="AK116" s="1"/>
      <c r="AL116" s="1"/>
      <c r="AM116" s="1"/>
    </row>
    <row r="117" spans="1:39" ht="11.25" customHeight="1" x14ac:dyDescent="0.25">
      <c r="A117" s="1"/>
      <c r="B117" s="1"/>
      <c r="C117" s="1"/>
      <c r="D117" s="1" t="s">
        <v>351</v>
      </c>
      <c r="E117" s="1" t="s">
        <v>352</v>
      </c>
      <c r="F117" s="1" t="s">
        <v>353</v>
      </c>
      <c r="G117" s="1"/>
      <c r="H117" s="1"/>
      <c r="I117" s="1"/>
      <c r="J117" s="1"/>
      <c r="K117" s="1"/>
      <c r="L117" s="1"/>
      <c r="M117" s="1"/>
      <c r="N117" s="1"/>
      <c r="O117" s="1"/>
      <c r="P117" s="1"/>
      <c r="Q117" s="1" t="str">
        <f t="shared" si="0"/>
        <v>A2__</v>
      </c>
      <c r="R117" s="1"/>
      <c r="S117" s="1"/>
      <c r="T117" s="1"/>
      <c r="U117" s="1"/>
      <c r="V117" s="1"/>
      <c r="W117" s="1"/>
      <c r="X117" s="1"/>
      <c r="Y117" s="1"/>
      <c r="Z117" s="1"/>
      <c r="AA117" s="1"/>
      <c r="AB117" s="1"/>
      <c r="AC117" s="1"/>
      <c r="AD117" s="1"/>
      <c r="AE117" s="1"/>
      <c r="AF117" s="1"/>
      <c r="AG117" s="1"/>
      <c r="AH117" s="1"/>
      <c r="AI117" s="1"/>
      <c r="AJ117" s="1"/>
      <c r="AK117" s="1"/>
      <c r="AL117" s="1"/>
      <c r="AM117" s="1"/>
    </row>
    <row r="118" spans="1:39" ht="11.25" customHeight="1" x14ac:dyDescent="0.25">
      <c r="A118" s="1"/>
      <c r="B118" s="1"/>
      <c r="C118" s="1"/>
      <c r="D118" s="1" t="s">
        <v>354</v>
      </c>
      <c r="E118" s="1" t="s">
        <v>355</v>
      </c>
      <c r="F118" s="1" t="s">
        <v>356</v>
      </c>
      <c r="G118" s="1"/>
      <c r="H118" s="1"/>
      <c r="I118" s="1"/>
      <c r="J118" s="1"/>
      <c r="K118" s="1"/>
      <c r="L118" s="1"/>
      <c r="M118" s="1"/>
      <c r="N118" s="1"/>
      <c r="O118" s="1"/>
      <c r="P118" s="1"/>
      <c r="Q118" s="1" t="str">
        <f t="shared" si="0"/>
        <v>A2__</v>
      </c>
      <c r="R118" s="1"/>
      <c r="S118" s="1"/>
      <c r="T118" s="1"/>
      <c r="U118" s="1"/>
      <c r="V118" s="1"/>
      <c r="W118" s="1"/>
      <c r="X118" s="1"/>
      <c r="Y118" s="1"/>
      <c r="Z118" s="1"/>
      <c r="AA118" s="1"/>
      <c r="AB118" s="1"/>
      <c r="AC118" s="1"/>
      <c r="AD118" s="1"/>
      <c r="AE118" s="1"/>
      <c r="AF118" s="1"/>
      <c r="AG118" s="1"/>
      <c r="AH118" s="1"/>
      <c r="AI118" s="1"/>
      <c r="AJ118" s="1"/>
      <c r="AK118" s="1"/>
      <c r="AL118" s="1"/>
      <c r="AM118" s="1"/>
    </row>
    <row r="119" spans="1:39" ht="11.25" customHeight="1" x14ac:dyDescent="0.25">
      <c r="A119" s="1"/>
      <c r="B119" s="1"/>
      <c r="C119" s="1"/>
      <c r="D119" s="1"/>
      <c r="E119" s="1" t="s">
        <v>106</v>
      </c>
      <c r="F119" s="1"/>
      <c r="G119" s="1"/>
      <c r="H119" s="1"/>
      <c r="I119" s="1"/>
      <c r="J119" s="1"/>
      <c r="K119" s="1"/>
      <c r="L119" s="1"/>
      <c r="M119" s="1"/>
      <c r="N119" s="1"/>
      <c r="O119" s="1"/>
      <c r="P119" s="1"/>
      <c r="Q119" s="1" t="str">
        <f t="shared" si="0"/>
        <v>A2__</v>
      </c>
      <c r="R119" s="1"/>
      <c r="S119" s="1"/>
      <c r="T119" s="1"/>
      <c r="U119" s="1"/>
      <c r="V119" s="1"/>
      <c r="W119" s="1"/>
      <c r="X119" s="1"/>
      <c r="Y119" s="1"/>
      <c r="Z119" s="1"/>
      <c r="AA119" s="1"/>
      <c r="AB119" s="1"/>
      <c r="AC119" s="1"/>
      <c r="AD119" s="1"/>
      <c r="AE119" s="1"/>
      <c r="AF119" s="1"/>
      <c r="AG119" s="1"/>
      <c r="AH119" s="1"/>
      <c r="AI119" s="1"/>
      <c r="AJ119" s="1"/>
      <c r="AK119" s="1"/>
      <c r="AL119" s="1"/>
      <c r="AM119" s="1"/>
    </row>
    <row r="120" spans="1:39" ht="11.25" customHeight="1" x14ac:dyDescent="0.25">
      <c r="A120" s="1"/>
      <c r="B120" s="1"/>
      <c r="C120" s="1"/>
      <c r="D120" s="1"/>
      <c r="E120" s="1"/>
      <c r="F120" s="1"/>
      <c r="G120" s="1"/>
      <c r="H120" s="1"/>
      <c r="I120" s="1"/>
      <c r="J120" s="1"/>
      <c r="K120" s="1"/>
      <c r="L120" s="1"/>
      <c r="M120" s="1"/>
      <c r="N120" s="1"/>
      <c r="O120" s="1"/>
      <c r="P120" s="1"/>
      <c r="Q120" s="1" t="str">
        <f t="shared" si="0"/>
        <v>A2__</v>
      </c>
      <c r="R120" s="1"/>
      <c r="S120" s="1"/>
      <c r="T120" s="1"/>
      <c r="U120" s="1"/>
      <c r="V120" s="1"/>
      <c r="W120" s="1"/>
      <c r="X120" s="1"/>
      <c r="Y120" s="1"/>
      <c r="Z120" s="1"/>
      <c r="AA120" s="1"/>
      <c r="AB120" s="1"/>
      <c r="AC120" s="1"/>
      <c r="AD120" s="1"/>
      <c r="AE120" s="1"/>
      <c r="AF120" s="1"/>
      <c r="AG120" s="1"/>
      <c r="AH120" s="1"/>
      <c r="AI120" s="1"/>
      <c r="AJ120" s="1"/>
      <c r="AK120" s="1"/>
      <c r="AL120" s="1"/>
      <c r="AM120" s="1"/>
    </row>
    <row r="121" spans="1:39" ht="11.25" customHeight="1" x14ac:dyDescent="0.25">
      <c r="A121" s="1"/>
      <c r="B121" s="3"/>
      <c r="C121" s="1"/>
      <c r="G121" s="1"/>
      <c r="H121" s="1"/>
      <c r="I121" s="1"/>
      <c r="J121" s="1"/>
      <c r="K121" s="1"/>
      <c r="L121" s="1"/>
      <c r="M121" s="1"/>
      <c r="N121" s="1"/>
      <c r="O121" s="1"/>
      <c r="P121" s="1"/>
      <c r="Q121" s="1" t="str">
        <f t="shared" si="0"/>
        <v>A2__</v>
      </c>
      <c r="R121" s="1"/>
      <c r="S121" s="1"/>
      <c r="T121" s="1"/>
      <c r="U121" s="1"/>
      <c r="V121" s="1"/>
      <c r="W121" s="1"/>
      <c r="X121" s="1"/>
      <c r="Y121" s="1"/>
      <c r="Z121" s="1"/>
      <c r="AA121" s="1"/>
      <c r="AB121" s="1"/>
      <c r="AC121" s="1"/>
      <c r="AD121" s="1"/>
      <c r="AE121" s="1"/>
      <c r="AF121" s="1"/>
      <c r="AG121" s="1"/>
      <c r="AH121" s="1"/>
      <c r="AI121" s="1"/>
      <c r="AJ121" s="1"/>
      <c r="AK121" s="1"/>
      <c r="AL121" s="1"/>
      <c r="AM121" s="1"/>
    </row>
    <row r="122" spans="1:39" ht="11.25" customHeight="1" x14ac:dyDescent="0.25">
      <c r="A122" s="1"/>
      <c r="B122" s="3"/>
      <c r="C122" s="1"/>
      <c r="D122" s="1"/>
      <c r="E122" s="1"/>
      <c r="F122" s="1"/>
      <c r="G122" s="1"/>
      <c r="H122" s="1"/>
      <c r="I122" s="1"/>
      <c r="J122" s="1"/>
      <c r="K122" s="1"/>
      <c r="L122" s="1"/>
      <c r="M122" s="1"/>
      <c r="N122" s="1"/>
      <c r="O122" s="1"/>
      <c r="P122" s="1"/>
      <c r="Q122" s="1" t="str">
        <f t="shared" si="0"/>
        <v>A2__</v>
      </c>
      <c r="R122" s="1"/>
      <c r="S122" s="1"/>
      <c r="T122" s="1"/>
      <c r="U122" s="1"/>
      <c r="V122" s="1"/>
      <c r="W122" s="1"/>
      <c r="X122" s="1"/>
      <c r="Y122" s="1"/>
      <c r="Z122" s="1"/>
      <c r="AA122" s="1"/>
      <c r="AB122" s="1"/>
      <c r="AC122" s="1"/>
      <c r="AD122" s="1"/>
      <c r="AE122" s="1"/>
      <c r="AF122" s="1"/>
      <c r="AG122" s="1"/>
      <c r="AH122" s="1"/>
      <c r="AI122" s="1"/>
      <c r="AJ122" s="1"/>
      <c r="AK122" s="1"/>
      <c r="AL122" s="1"/>
      <c r="AM122" s="1"/>
    </row>
    <row r="123" spans="1:39" ht="11.25" customHeight="1" x14ac:dyDescent="0.25">
      <c r="A123" s="1"/>
      <c r="B123" s="3"/>
      <c r="C123" s="1"/>
      <c r="D123" s="1"/>
      <c r="E123" s="1"/>
      <c r="F123" s="1"/>
      <c r="G123" s="1"/>
      <c r="H123" s="1"/>
      <c r="I123" s="1"/>
      <c r="J123" s="1"/>
      <c r="K123" s="1"/>
      <c r="L123" s="1"/>
      <c r="M123" s="1"/>
      <c r="N123" s="1"/>
      <c r="O123" s="1"/>
      <c r="P123" s="1"/>
      <c r="Q123" s="1" t="str">
        <f t="shared" si="0"/>
        <v>A2__</v>
      </c>
      <c r="R123" s="1"/>
      <c r="S123" s="1"/>
      <c r="T123" s="1"/>
      <c r="U123" s="1"/>
      <c r="V123" s="1"/>
      <c r="W123" s="1"/>
      <c r="X123" s="1"/>
      <c r="Y123" s="1"/>
      <c r="Z123" s="1"/>
      <c r="AA123" s="1"/>
      <c r="AB123" s="1"/>
      <c r="AC123" s="1"/>
      <c r="AD123" s="1"/>
      <c r="AE123" s="1"/>
      <c r="AF123" s="1"/>
      <c r="AG123" s="1"/>
      <c r="AH123" s="1"/>
      <c r="AI123" s="1"/>
      <c r="AJ123" s="1"/>
      <c r="AK123" s="1"/>
      <c r="AL123" s="1"/>
      <c r="AM123" s="1"/>
    </row>
    <row r="124" spans="1:39" ht="11.25" customHeight="1" x14ac:dyDescent="0.25">
      <c r="A124" s="1"/>
      <c r="B124" s="3"/>
      <c r="C124" s="1"/>
      <c r="D124" s="1"/>
      <c r="E124" s="1"/>
      <c r="F124" s="1"/>
      <c r="G124" s="1"/>
      <c r="H124" s="1"/>
      <c r="I124" s="1"/>
      <c r="J124" s="1"/>
      <c r="K124" s="1"/>
      <c r="L124" s="1"/>
      <c r="M124" s="1"/>
      <c r="N124" s="1"/>
      <c r="O124" s="1"/>
      <c r="P124" s="1"/>
      <c r="Q124" s="1" t="str">
        <f t="shared" si="0"/>
        <v>A2__</v>
      </c>
      <c r="R124" s="1"/>
      <c r="S124" s="1"/>
      <c r="T124" s="1"/>
      <c r="U124" s="1"/>
      <c r="V124" s="1"/>
      <c r="W124" s="1"/>
      <c r="X124" s="1"/>
      <c r="Y124" s="1"/>
      <c r="Z124" s="1"/>
      <c r="AA124" s="1"/>
      <c r="AB124" s="1"/>
      <c r="AC124" s="1"/>
      <c r="AD124" s="1"/>
      <c r="AE124" s="1"/>
      <c r="AF124" s="1"/>
      <c r="AG124" s="1"/>
      <c r="AH124" s="1"/>
      <c r="AI124" s="1"/>
      <c r="AJ124" s="1"/>
      <c r="AK124" s="1"/>
      <c r="AL124" s="1"/>
      <c r="AM124" s="1"/>
    </row>
    <row r="125" spans="1:39" ht="11.25" customHeight="1" x14ac:dyDescent="0.25">
      <c r="A125" s="1"/>
      <c r="B125" s="3"/>
      <c r="C125" s="1"/>
      <c r="D125" s="1"/>
      <c r="E125" s="1"/>
      <c r="F125" s="1"/>
      <c r="G125" s="1"/>
      <c r="H125" s="1"/>
      <c r="I125" s="1"/>
      <c r="J125" s="1"/>
      <c r="K125" s="1"/>
      <c r="L125" s="1"/>
      <c r="M125" s="1"/>
      <c r="N125" s="1"/>
      <c r="O125" s="1"/>
      <c r="P125" s="1"/>
      <c r="Q125" s="1" t="str">
        <f t="shared" si="0"/>
        <v>A2__</v>
      </c>
      <c r="R125" s="1"/>
      <c r="S125" s="1"/>
      <c r="T125" s="1"/>
      <c r="U125" s="1"/>
      <c r="V125" s="1"/>
      <c r="W125" s="1"/>
      <c r="X125" s="1"/>
      <c r="Y125" s="1"/>
      <c r="Z125" s="1"/>
      <c r="AA125" s="1"/>
      <c r="AB125" s="1"/>
      <c r="AC125" s="1"/>
      <c r="AD125" s="1"/>
      <c r="AE125" s="1"/>
      <c r="AF125" s="1"/>
      <c r="AG125" s="1"/>
      <c r="AH125" s="1"/>
      <c r="AI125" s="1"/>
      <c r="AJ125" s="1"/>
      <c r="AK125" s="1"/>
      <c r="AL125" s="1"/>
      <c r="AM125" s="1"/>
    </row>
    <row r="126" spans="1:39" ht="11.25" customHeight="1" x14ac:dyDescent="0.25">
      <c r="A126" s="1"/>
      <c r="B126" s="3"/>
      <c r="C126" s="1"/>
      <c r="D126" s="1"/>
      <c r="E126" s="1"/>
      <c r="F126" s="1"/>
      <c r="G126" s="1"/>
      <c r="H126" s="1"/>
      <c r="I126" s="1"/>
      <c r="J126" s="1"/>
      <c r="K126" s="1"/>
      <c r="L126" s="1"/>
      <c r="M126" s="1"/>
      <c r="N126" s="1"/>
      <c r="O126" s="1"/>
      <c r="P126" s="1"/>
      <c r="Q126" s="1" t="str">
        <f>+CONCATENATE($K$92,"_",N126,"_",O126)</f>
        <v>N/A__</v>
      </c>
      <c r="R126" s="1"/>
      <c r="S126" s="1"/>
      <c r="T126" s="1"/>
      <c r="U126" s="1"/>
      <c r="V126" s="1"/>
      <c r="W126" s="1"/>
      <c r="X126" s="1"/>
      <c r="Y126" s="1"/>
      <c r="Z126" s="1"/>
      <c r="AA126" s="1"/>
      <c r="AB126" s="1"/>
      <c r="AC126" s="1"/>
      <c r="AD126" s="1"/>
      <c r="AE126" s="1"/>
      <c r="AF126" s="1"/>
      <c r="AG126" s="1"/>
      <c r="AH126" s="1"/>
      <c r="AI126" s="1"/>
      <c r="AJ126" s="1"/>
      <c r="AK126" s="1"/>
      <c r="AL126" s="1"/>
      <c r="AM126" s="1"/>
    </row>
    <row r="127" spans="1:39" ht="11.25" customHeight="1" x14ac:dyDescent="0.25">
      <c r="A127" s="4">
        <v>9</v>
      </c>
      <c r="B127" s="2" t="s">
        <v>357</v>
      </c>
      <c r="C127" s="2" t="s">
        <v>358</v>
      </c>
      <c r="D127" s="2" t="s">
        <v>359</v>
      </c>
      <c r="E127" s="2" t="s">
        <v>360</v>
      </c>
      <c r="F127" s="2"/>
      <c r="G127" s="2" t="s">
        <v>361</v>
      </c>
      <c r="H127" s="2" t="s">
        <v>362</v>
      </c>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1:39" ht="11.25" customHeight="1" x14ac:dyDescent="0.25">
      <c r="A128" s="1"/>
      <c r="B128" s="3" t="s">
        <v>363</v>
      </c>
      <c r="C128" s="1" t="s">
        <v>364</v>
      </c>
      <c r="D128" s="1" t="s">
        <v>365</v>
      </c>
      <c r="E128" s="1" t="s">
        <v>366</v>
      </c>
      <c r="F128" s="1"/>
      <c r="G128" s="1" t="s">
        <v>367</v>
      </c>
      <c r="H128" s="1" t="s">
        <v>368</v>
      </c>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ht="11.25" customHeight="1" x14ac:dyDescent="0.25">
      <c r="A129" s="1"/>
      <c r="B129" s="3" t="s">
        <v>369</v>
      </c>
      <c r="C129" s="1" t="s">
        <v>370</v>
      </c>
      <c r="D129" s="1" t="s">
        <v>371</v>
      </c>
      <c r="E129" s="1" t="s">
        <v>372</v>
      </c>
      <c r="F129" s="1"/>
      <c r="G129" s="1" t="s">
        <v>373</v>
      </c>
      <c r="H129" s="1" t="s">
        <v>374</v>
      </c>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ht="11.25" customHeight="1" x14ac:dyDescent="0.25">
      <c r="A130" s="1"/>
      <c r="B130" s="3" t="s">
        <v>375</v>
      </c>
      <c r="C130" s="1"/>
      <c r="D130" s="1" t="s">
        <v>376</v>
      </c>
      <c r="E130" s="1" t="s">
        <v>377</v>
      </c>
      <c r="F130" s="1"/>
      <c r="G130" s="1" t="s">
        <v>378</v>
      </c>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ht="11.25" customHeight="1" x14ac:dyDescent="0.25">
      <c r="A131" s="1"/>
      <c r="B131" s="3"/>
      <c r="C131" s="1"/>
      <c r="D131" s="1"/>
      <c r="E131" s="1" t="s">
        <v>379</v>
      </c>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ht="11.25" customHeight="1" x14ac:dyDescent="0.25">
      <c r="A132" s="1"/>
      <c r="B132" s="3"/>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39" ht="11.25" customHeight="1" x14ac:dyDescent="0.25">
      <c r="A133" s="1"/>
      <c r="B133" s="3"/>
      <c r="C133" s="25"/>
      <c r="D133" s="25"/>
      <c r="E133" s="25"/>
      <c r="F133" s="25"/>
      <c r="G133" s="25"/>
      <c r="H133" s="25"/>
      <c r="I133" s="25"/>
      <c r="J133" s="25"/>
      <c r="K133" s="25"/>
      <c r="L133" s="1"/>
      <c r="M133" s="1"/>
      <c r="N133" s="25"/>
      <c r="O133" s="25"/>
      <c r="P133" s="25"/>
      <c r="Q133" s="25"/>
      <c r="R133" s="25"/>
      <c r="S133" s="25"/>
      <c r="T133" s="25"/>
      <c r="U133" s="25"/>
      <c r="V133" s="25"/>
      <c r="W133" s="1"/>
      <c r="X133" s="1"/>
      <c r="Y133" s="1"/>
      <c r="Z133" s="1"/>
      <c r="AA133" s="1"/>
      <c r="AB133" s="1"/>
      <c r="AC133" s="1"/>
      <c r="AD133" s="1"/>
      <c r="AE133" s="1"/>
      <c r="AF133" s="1"/>
      <c r="AG133" s="1"/>
      <c r="AH133" s="1"/>
      <c r="AI133" s="1"/>
      <c r="AJ133" s="1"/>
      <c r="AK133" s="1"/>
      <c r="AL133" s="1"/>
      <c r="AM133" s="1"/>
    </row>
    <row r="134" spans="1:39" ht="18.75" customHeight="1" x14ac:dyDescent="0.25">
      <c r="A134" s="4">
        <v>10</v>
      </c>
      <c r="B134" s="111" t="s">
        <v>380</v>
      </c>
      <c r="C134" s="112"/>
      <c r="D134" s="112"/>
      <c r="E134" s="112"/>
      <c r="F134" s="112"/>
      <c r="G134" s="113"/>
      <c r="H134" s="25"/>
      <c r="I134" s="25"/>
      <c r="J134" s="25"/>
      <c r="K134" s="25"/>
      <c r="L134" s="1"/>
      <c r="M134" s="1"/>
      <c r="N134" s="25"/>
      <c r="O134" s="25"/>
      <c r="P134" s="25"/>
      <c r="Q134" s="25"/>
      <c r="R134" s="25"/>
      <c r="S134" s="25"/>
      <c r="T134" s="25"/>
      <c r="U134" s="25"/>
      <c r="V134" s="25"/>
      <c r="W134" s="1"/>
      <c r="X134" s="1"/>
      <c r="Y134" s="1"/>
      <c r="Z134" s="1"/>
      <c r="AA134" s="1"/>
      <c r="AB134" s="1"/>
      <c r="AC134" s="1"/>
      <c r="AD134" s="1"/>
      <c r="AE134" s="1"/>
      <c r="AF134" s="1"/>
      <c r="AG134" s="1"/>
      <c r="AH134" s="1"/>
      <c r="AI134" s="1"/>
      <c r="AJ134" s="1"/>
      <c r="AK134" s="1"/>
      <c r="AL134" s="1"/>
      <c r="AM134" s="1"/>
    </row>
    <row r="135" spans="1:39" ht="11.25" customHeight="1" x14ac:dyDescent="0.25">
      <c r="A135" s="1"/>
      <c r="B135" s="3"/>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ht="11.25" customHeight="1" x14ac:dyDescent="0.25">
      <c r="A136" s="1"/>
      <c r="B136" s="2" t="s">
        <v>381</v>
      </c>
      <c r="C136" s="2" t="s">
        <v>382</v>
      </c>
      <c r="D136" s="111" t="s">
        <v>383</v>
      </c>
      <c r="E136" s="112"/>
      <c r="F136" s="112"/>
      <c r="G136" s="113"/>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ht="51" customHeight="1" x14ac:dyDescent="0.25">
      <c r="A137" s="1"/>
      <c r="B137" s="8" t="s">
        <v>384</v>
      </c>
      <c r="C137" s="6" t="s">
        <v>385</v>
      </c>
      <c r="D137" s="8" t="s">
        <v>386</v>
      </c>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ht="51" customHeight="1" x14ac:dyDescent="0.25">
      <c r="A138" s="1"/>
      <c r="B138" s="8" t="s">
        <v>387</v>
      </c>
      <c r="C138" s="6" t="s">
        <v>388</v>
      </c>
      <c r="D138" s="8" t="s">
        <v>389</v>
      </c>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ht="51" customHeight="1" x14ac:dyDescent="0.25">
      <c r="A139" s="1"/>
      <c r="B139" s="8" t="s">
        <v>390</v>
      </c>
      <c r="C139" s="6" t="s">
        <v>391</v>
      </c>
      <c r="D139" s="8" t="s">
        <v>392</v>
      </c>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ht="51" customHeight="1" x14ac:dyDescent="0.25">
      <c r="A140" s="1"/>
      <c r="B140" s="8" t="s">
        <v>393</v>
      </c>
      <c r="C140" s="6" t="s">
        <v>394</v>
      </c>
      <c r="D140" s="8" t="s">
        <v>395</v>
      </c>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ht="51" customHeight="1" x14ac:dyDescent="0.25">
      <c r="A141" s="1"/>
      <c r="B141" s="8" t="s">
        <v>396</v>
      </c>
      <c r="C141" s="6" t="s">
        <v>397</v>
      </c>
      <c r="D141" s="8" t="s">
        <v>398</v>
      </c>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ht="51" customHeight="1" x14ac:dyDescent="0.25">
      <c r="A142" s="1"/>
      <c r="B142" s="8" t="s">
        <v>399</v>
      </c>
      <c r="C142" s="6" t="s">
        <v>400</v>
      </c>
      <c r="D142" s="8" t="s">
        <v>401</v>
      </c>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1:39" ht="51" customHeight="1" x14ac:dyDescent="0.25">
      <c r="A143" s="1"/>
      <c r="B143" s="8" t="s">
        <v>402</v>
      </c>
      <c r="C143" s="6" t="s">
        <v>403</v>
      </c>
      <c r="D143" s="8" t="s">
        <v>404</v>
      </c>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1:39" ht="51" customHeight="1" x14ac:dyDescent="0.25">
      <c r="A144" s="1"/>
      <c r="B144" s="8" t="s">
        <v>405</v>
      </c>
      <c r="C144" s="6" t="s">
        <v>406</v>
      </c>
      <c r="D144" s="8" t="s">
        <v>407</v>
      </c>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ht="51" customHeight="1" x14ac:dyDescent="0.25">
      <c r="A145" s="1"/>
      <c r="B145" s="8" t="s">
        <v>408</v>
      </c>
      <c r="C145" s="6" t="s">
        <v>409</v>
      </c>
      <c r="D145" s="8" t="s">
        <v>410</v>
      </c>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ht="51" customHeight="1" x14ac:dyDescent="0.25">
      <c r="A146" s="1"/>
      <c r="B146" s="8" t="s">
        <v>411</v>
      </c>
      <c r="C146" s="6" t="s">
        <v>412</v>
      </c>
      <c r="D146" s="8" t="s">
        <v>413</v>
      </c>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spans="1:39" ht="51" customHeight="1" x14ac:dyDescent="0.25">
      <c r="A147" s="1"/>
      <c r="B147" s="8" t="s">
        <v>414</v>
      </c>
      <c r="C147" s="6" t="s">
        <v>415</v>
      </c>
      <c r="D147" s="8" t="s">
        <v>416</v>
      </c>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spans="1:39" ht="51" customHeight="1" x14ac:dyDescent="0.25">
      <c r="A148" s="1"/>
      <c r="B148" s="8" t="s">
        <v>417</v>
      </c>
      <c r="C148" s="6" t="s">
        <v>418</v>
      </c>
      <c r="D148" s="8" t="s">
        <v>419</v>
      </c>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spans="1:39" ht="11.25" customHeight="1" x14ac:dyDescent="0.25">
      <c r="A149" s="1"/>
      <c r="B149" s="3"/>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spans="1:39" ht="11.25" customHeight="1" x14ac:dyDescent="0.25">
      <c r="A150" s="1"/>
      <c r="B150" s="3"/>
      <c r="C150" s="1" t="s">
        <v>420</v>
      </c>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spans="1:39" ht="11.25" customHeight="1" x14ac:dyDescent="0.25">
      <c r="A151" s="1"/>
      <c r="B151" s="3"/>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ht="11.25" customHeight="1" x14ac:dyDescent="0.25">
      <c r="A152" s="1"/>
      <c r="B152" s="3"/>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ht="11.25" customHeight="1" x14ac:dyDescent="0.25">
      <c r="A153" s="1"/>
      <c r="B153" s="3"/>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spans="1:39" ht="11.25" customHeight="1" x14ac:dyDescent="0.25">
      <c r="A154" s="1"/>
      <c r="B154" s="3"/>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spans="1:39" ht="11.25" customHeight="1" x14ac:dyDescent="0.25">
      <c r="A155" s="1"/>
      <c r="B155" s="3"/>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spans="1:39" ht="11.25" customHeight="1" x14ac:dyDescent="0.25">
      <c r="A156" s="1"/>
      <c r="B156" s="3"/>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spans="1:39" ht="11.25" customHeight="1" x14ac:dyDescent="0.25">
      <c r="A157" s="1"/>
      <c r="B157" s="3"/>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row r="158" spans="1:39" ht="11.25" customHeight="1" x14ac:dyDescent="0.25">
      <c r="A158" s="1"/>
      <c r="B158" s="3"/>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row>
    <row r="159" spans="1:39" ht="11.25" customHeight="1" x14ac:dyDescent="0.25">
      <c r="A159" s="1"/>
      <c r="B159" s="3"/>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spans="1:39" ht="11.25" customHeight="1" x14ac:dyDescent="0.25">
      <c r="A160" s="1"/>
      <c r="B160" s="3"/>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spans="1:39" ht="11.25" customHeight="1" x14ac:dyDescent="0.25">
      <c r="A161" s="1"/>
      <c r="B161" s="3"/>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row>
    <row r="162" spans="1:39" ht="11.25" customHeight="1" x14ac:dyDescent="0.25">
      <c r="A162" s="1"/>
      <c r="B162" s="3"/>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spans="1:39" ht="11.25" customHeight="1" x14ac:dyDescent="0.25">
      <c r="A163" s="1"/>
      <c r="B163" s="3"/>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row>
    <row r="164" spans="1:39" ht="11.25" customHeight="1" x14ac:dyDescent="0.25">
      <c r="A164" s="1"/>
      <c r="B164" s="3"/>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row>
    <row r="165" spans="1:39" ht="11.25" customHeight="1" x14ac:dyDescent="0.25">
      <c r="A165" s="1"/>
      <c r="B165" s="3"/>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row>
    <row r="166" spans="1:39" ht="11.25" customHeight="1" x14ac:dyDescent="0.25">
      <c r="A166" s="1"/>
      <c r="B166" s="3"/>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row>
    <row r="167" spans="1:39" ht="11.25" customHeight="1" x14ac:dyDescent="0.25">
      <c r="A167" s="1"/>
      <c r="B167" s="3"/>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spans="1:39" ht="11.25" customHeight="1" x14ac:dyDescent="0.25">
      <c r="A168" s="1"/>
      <c r="B168" s="3"/>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spans="1:39" ht="11.25" customHeight="1" x14ac:dyDescent="0.25">
      <c r="A169" s="1"/>
      <c r="B169" s="3"/>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row>
    <row r="170" spans="1:39" ht="11.25" customHeight="1" x14ac:dyDescent="0.25">
      <c r="A170" s="1"/>
      <c r="B170" s="3"/>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row>
    <row r="171" spans="1:39" ht="11.25" customHeight="1" x14ac:dyDescent="0.25">
      <c r="A171" s="1"/>
      <c r="B171" s="3"/>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row>
    <row r="172" spans="1:39" ht="11.25" customHeight="1" x14ac:dyDescent="0.25">
      <c r="A172" s="1"/>
      <c r="B172" s="3"/>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row>
    <row r="173" spans="1:39" ht="11.25" customHeight="1" x14ac:dyDescent="0.25">
      <c r="A173" s="1"/>
      <c r="B173" s="3"/>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row>
    <row r="174" spans="1:39" ht="11.25" customHeight="1" x14ac:dyDescent="0.25">
      <c r="A174" s="1"/>
      <c r="B174" s="3"/>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spans="1:39" ht="11.25" customHeight="1" x14ac:dyDescent="0.25">
      <c r="A175" s="1"/>
      <c r="B175" s="3"/>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spans="1:39" ht="11.25" customHeight="1" x14ac:dyDescent="0.25">
      <c r="A176" s="1"/>
      <c r="B176" s="3"/>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row>
    <row r="177" spans="1:39" ht="11.25" customHeight="1" x14ac:dyDescent="0.25">
      <c r="A177" s="1"/>
      <c r="B177" s="3"/>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row>
    <row r="178" spans="1:39" ht="11.25" customHeight="1" x14ac:dyDescent="0.25">
      <c r="A178" s="1"/>
      <c r="B178" s="3"/>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row>
    <row r="179" spans="1:39" ht="11.25" customHeight="1" x14ac:dyDescent="0.25">
      <c r="A179" s="1"/>
      <c r="B179" s="3"/>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row>
    <row r="180" spans="1:39" ht="11.25" customHeight="1" x14ac:dyDescent="0.25">
      <c r="A180" s="1"/>
      <c r="B180" s="3"/>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row>
    <row r="181" spans="1:39" ht="11.25" customHeight="1" x14ac:dyDescent="0.25">
      <c r="A181" s="1"/>
      <c r="B181" s="3"/>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spans="1:39" ht="11.25" customHeight="1" x14ac:dyDescent="0.25">
      <c r="A182" s="1"/>
      <c r="B182" s="3"/>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spans="1:39" ht="11.25" customHeight="1" x14ac:dyDescent="0.25">
      <c r="A183" s="1"/>
      <c r="B183" s="3"/>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row>
    <row r="184" spans="1:39" ht="11.25" customHeight="1" x14ac:dyDescent="0.25">
      <c r="A184" s="1"/>
      <c r="B184" s="3"/>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row>
    <row r="185" spans="1:39" ht="11.25" customHeight="1" x14ac:dyDescent="0.25">
      <c r="A185" s="1"/>
      <c r="B185" s="3"/>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row>
    <row r="186" spans="1:39" ht="11.25" customHeight="1" x14ac:dyDescent="0.25">
      <c r="A186" s="1"/>
      <c r="B186" s="3"/>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spans="1:39" ht="11.25" customHeight="1" x14ac:dyDescent="0.25">
      <c r="A187" s="1"/>
      <c r="B187" s="3"/>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spans="1:39" ht="11.25" customHeight="1" x14ac:dyDescent="0.25">
      <c r="A188" s="1"/>
      <c r="B188" s="3"/>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spans="1:39" ht="11.25" customHeight="1" x14ac:dyDescent="0.25">
      <c r="A189" s="1"/>
      <c r="B189" s="3"/>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spans="1:39" ht="11.25" customHeight="1" x14ac:dyDescent="0.25">
      <c r="A190" s="1"/>
      <c r="B190" s="3"/>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spans="1:39" ht="11.25" customHeight="1" x14ac:dyDescent="0.25">
      <c r="A191" s="1"/>
      <c r="B191" s="3"/>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spans="1:39" ht="11.25" customHeight="1" x14ac:dyDescent="0.25">
      <c r="A192" s="1"/>
      <c r="B192" s="3"/>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spans="1:39" ht="11.25" customHeight="1" x14ac:dyDescent="0.25">
      <c r="A193" s="1"/>
      <c r="B193" s="3"/>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spans="1:39" ht="11.25" customHeight="1" x14ac:dyDescent="0.25">
      <c r="A194" s="1"/>
      <c r="B194" s="3"/>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spans="1:39" ht="11.25" customHeight="1" x14ac:dyDescent="0.25">
      <c r="A195" s="1"/>
      <c r="B195" s="3"/>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spans="1:39" ht="11.25" customHeight="1" x14ac:dyDescent="0.25">
      <c r="A196" s="1"/>
      <c r="B196" s="3"/>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spans="1:39" ht="11.25" customHeight="1" x14ac:dyDescent="0.25">
      <c r="A197" s="1"/>
      <c r="B197" s="3"/>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spans="1:39" ht="11.25" customHeight="1" x14ac:dyDescent="0.25">
      <c r="A198" s="1"/>
      <c r="B198" s="3"/>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spans="1:39" ht="11.25" customHeight="1" x14ac:dyDescent="0.25">
      <c r="A199" s="1"/>
      <c r="B199" s="3"/>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spans="1:39" ht="11.25" customHeight="1" x14ac:dyDescent="0.25">
      <c r="A200" s="1"/>
      <c r="B200" s="3"/>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spans="1:39" ht="11.25" customHeight="1" x14ac:dyDescent="0.25">
      <c r="A201" s="1"/>
      <c r="B201" s="3"/>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spans="1:39" ht="11.25" customHeight="1" x14ac:dyDescent="0.25">
      <c r="A202" s="1"/>
      <c r="B202" s="3"/>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spans="1:39" ht="11.25" customHeight="1" x14ac:dyDescent="0.25">
      <c r="A203" s="1"/>
      <c r="B203" s="3"/>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spans="1:39" ht="11.25" customHeight="1" x14ac:dyDescent="0.25">
      <c r="A204" s="1"/>
      <c r="B204" s="3"/>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spans="1:39" ht="11.25" customHeight="1" x14ac:dyDescent="0.25">
      <c r="A205" s="1"/>
      <c r="B205" s="3"/>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spans="1:39" ht="11.25" customHeight="1" x14ac:dyDescent="0.25">
      <c r="A206" s="1"/>
      <c r="B206" s="3"/>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spans="1:39" ht="11.25" customHeight="1" x14ac:dyDescent="0.25">
      <c r="A207" s="1"/>
      <c r="B207" s="3"/>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spans="1:39" ht="11.25" customHeight="1" x14ac:dyDescent="0.25">
      <c r="A208" s="1"/>
      <c r="B208" s="3"/>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spans="1:39" ht="11.25" customHeight="1" x14ac:dyDescent="0.25">
      <c r="A209" s="1"/>
      <c r="B209" s="3"/>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spans="1:39" ht="11.25" customHeight="1" x14ac:dyDescent="0.25">
      <c r="A210" s="1"/>
      <c r="B210" s="3"/>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spans="1:39" ht="11.25" customHeight="1" x14ac:dyDescent="0.25">
      <c r="A211" s="1"/>
      <c r="B211" s="3"/>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spans="1:39" ht="11.25" customHeight="1" x14ac:dyDescent="0.25">
      <c r="A212" s="1"/>
      <c r="B212" s="3"/>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spans="1:39" ht="11.25" customHeight="1" x14ac:dyDescent="0.25">
      <c r="A213" s="1"/>
      <c r="B213" s="3"/>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spans="1:39" ht="11.25" customHeight="1" x14ac:dyDescent="0.25">
      <c r="A214" s="1"/>
      <c r="B214" s="3"/>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spans="1:39" ht="11.25" customHeight="1" x14ac:dyDescent="0.25">
      <c r="A215" s="1"/>
      <c r="B215" s="3"/>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spans="1:39" ht="11.25" customHeight="1" x14ac:dyDescent="0.25">
      <c r="A216" s="1"/>
      <c r="B216" s="3"/>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spans="1:39" ht="11.25" customHeight="1" x14ac:dyDescent="0.25">
      <c r="A217" s="1"/>
      <c r="B217" s="3"/>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spans="1:39" ht="11.25" customHeight="1" x14ac:dyDescent="0.25">
      <c r="A218" s="1"/>
      <c r="B218" s="3"/>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spans="1:39" ht="11.25" customHeight="1" x14ac:dyDescent="0.25">
      <c r="A219" s="1"/>
      <c r="B219" s="3"/>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spans="1:39" ht="11.25" customHeight="1" x14ac:dyDescent="0.25">
      <c r="A220" s="1"/>
      <c r="B220" s="3"/>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spans="1:39" ht="11.25" customHeight="1" x14ac:dyDescent="0.25">
      <c r="A221" s="1"/>
      <c r="B221" s="3"/>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spans="1:39" ht="11.25" customHeight="1" x14ac:dyDescent="0.25">
      <c r="A222" s="1"/>
      <c r="B222" s="3"/>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spans="1:39" ht="11.25" customHeight="1" x14ac:dyDescent="0.25">
      <c r="A223" s="1"/>
      <c r="B223" s="3"/>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spans="1:39" ht="11.25" customHeight="1" x14ac:dyDescent="0.25">
      <c r="A224" s="1"/>
      <c r="B224" s="3"/>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row>
    <row r="225" spans="1:39" ht="11.25" customHeight="1" x14ac:dyDescent="0.25">
      <c r="A225" s="1"/>
      <c r="B225" s="3"/>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row>
    <row r="226" spans="1:39" ht="11.25" customHeight="1" x14ac:dyDescent="0.25">
      <c r="A226" s="1"/>
      <c r="B226" s="3"/>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row>
    <row r="227" spans="1:39" ht="11.25" customHeight="1" x14ac:dyDescent="0.25">
      <c r="A227" s="1"/>
      <c r="B227" s="3"/>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row>
    <row r="228" spans="1:39" ht="11.25" customHeight="1" x14ac:dyDescent="0.25">
      <c r="A228" s="1"/>
      <c r="B228" s="3"/>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row>
    <row r="229" spans="1:39" ht="11.25" customHeight="1" x14ac:dyDescent="0.25">
      <c r="A229" s="1"/>
      <c r="B229" s="3"/>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row>
    <row r="230" spans="1:39" ht="11.25" customHeight="1" x14ac:dyDescent="0.25">
      <c r="A230" s="1"/>
      <c r="B230" s="3"/>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row>
    <row r="231" spans="1:39" ht="11.25" customHeight="1" x14ac:dyDescent="0.25">
      <c r="A231" s="1"/>
      <c r="B231" s="3"/>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row>
    <row r="232" spans="1:39" ht="11.25" customHeight="1" x14ac:dyDescent="0.25">
      <c r="A232" s="1"/>
      <c r="B232" s="3"/>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row>
    <row r="233" spans="1:39" ht="11.25" customHeight="1" x14ac:dyDescent="0.25">
      <c r="A233" s="1"/>
      <c r="B233" s="3"/>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row>
    <row r="234" spans="1:39" ht="11.25" customHeight="1" x14ac:dyDescent="0.25">
      <c r="A234" s="1"/>
      <c r="B234" s="3"/>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row>
    <row r="235" spans="1:39" ht="11.25" customHeight="1" x14ac:dyDescent="0.25">
      <c r="A235" s="1"/>
      <c r="B235" s="3"/>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row>
    <row r="236" spans="1:39" ht="11.25" customHeight="1" x14ac:dyDescent="0.25">
      <c r="A236" s="1"/>
      <c r="B236" s="3"/>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row>
    <row r="237" spans="1:39" ht="11.25" customHeight="1" x14ac:dyDescent="0.25">
      <c r="A237" s="1"/>
      <c r="B237" s="3"/>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row>
    <row r="238" spans="1:39" ht="11.25" customHeight="1" x14ac:dyDescent="0.25">
      <c r="A238" s="1"/>
      <c r="B238" s="3"/>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row>
    <row r="239" spans="1:39" ht="11.25" customHeight="1" x14ac:dyDescent="0.25">
      <c r="A239" s="1"/>
      <c r="B239" s="3"/>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row>
    <row r="240" spans="1:39" ht="11.25" customHeight="1" x14ac:dyDescent="0.25">
      <c r="A240" s="1"/>
      <c r="B240" s="3"/>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row>
    <row r="241" spans="1:39" ht="11.25" customHeight="1" x14ac:dyDescent="0.25">
      <c r="A241" s="1"/>
      <c r="B241" s="3"/>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row>
    <row r="242" spans="1:39" ht="11.25" customHeight="1" x14ac:dyDescent="0.25">
      <c r="A242" s="1"/>
      <c r="B242" s="3"/>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row>
    <row r="243" spans="1:39" ht="11.25" customHeight="1" x14ac:dyDescent="0.25">
      <c r="A243" s="1"/>
      <c r="B243" s="3"/>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row>
    <row r="244" spans="1:39" ht="11.25" customHeight="1" x14ac:dyDescent="0.25">
      <c r="A244" s="1"/>
      <c r="B244" s="3"/>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row>
    <row r="245" spans="1:39" ht="11.25" customHeight="1" x14ac:dyDescent="0.25">
      <c r="A245" s="1"/>
      <c r="B245" s="3"/>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row>
    <row r="246" spans="1:39" ht="11.25" customHeight="1" x14ac:dyDescent="0.25">
      <c r="A246" s="1"/>
      <c r="B246" s="3"/>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row>
    <row r="247" spans="1:39" ht="11.25" customHeight="1" x14ac:dyDescent="0.25">
      <c r="A247" s="1"/>
      <c r="B247" s="3"/>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row>
    <row r="248" spans="1:39" ht="11.25" customHeight="1" x14ac:dyDescent="0.25">
      <c r="A248" s="1"/>
      <c r="B248" s="3"/>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row>
    <row r="249" spans="1:39" ht="11.25" customHeight="1" x14ac:dyDescent="0.25">
      <c r="A249" s="1"/>
      <c r="B249" s="3"/>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row>
    <row r="250" spans="1:39" ht="11.25" customHeight="1" x14ac:dyDescent="0.25">
      <c r="A250" s="1"/>
      <c r="B250" s="3"/>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row>
    <row r="251" spans="1:39" ht="11.25" customHeight="1" x14ac:dyDescent="0.25">
      <c r="A251" s="1"/>
      <c r="B251" s="3"/>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row>
    <row r="252" spans="1:39" ht="11.25" customHeight="1" x14ac:dyDescent="0.25">
      <c r="A252" s="1"/>
      <c r="B252" s="3"/>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row>
    <row r="253" spans="1:39" ht="11.25" customHeight="1" x14ac:dyDescent="0.25">
      <c r="A253" s="1"/>
      <c r="B253" s="3"/>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1:39" ht="11.25" customHeight="1" x14ac:dyDescent="0.25">
      <c r="A254" s="1"/>
      <c r="B254" s="3"/>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1:39" ht="11.25" customHeight="1" x14ac:dyDescent="0.25">
      <c r="A255" s="1"/>
      <c r="B255" s="3"/>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1:39" ht="11.25" customHeight="1" x14ac:dyDescent="0.25">
      <c r="A256" s="1"/>
      <c r="B256" s="3"/>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1:39" ht="11.25" customHeight="1" x14ac:dyDescent="0.25">
      <c r="A257" s="1"/>
      <c r="B257" s="3"/>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1:39" ht="11.25" customHeight="1" x14ac:dyDescent="0.25">
      <c r="A258" s="1"/>
      <c r="B258" s="3"/>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row>
    <row r="259" spans="1:39" ht="11.25" customHeight="1" x14ac:dyDescent="0.25">
      <c r="A259" s="1"/>
      <c r="B259" s="3"/>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row>
    <row r="260" spans="1:39" ht="11.25" customHeight="1" x14ac:dyDescent="0.25">
      <c r="A260" s="1"/>
      <c r="B260" s="3"/>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row>
    <row r="261" spans="1:39" ht="11.25" customHeight="1" x14ac:dyDescent="0.25">
      <c r="A261" s="1"/>
      <c r="B261" s="3"/>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row>
    <row r="262" spans="1:39" ht="11.25" customHeight="1" x14ac:dyDescent="0.25">
      <c r="A262" s="1"/>
      <c r="B262" s="3"/>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row>
    <row r="263" spans="1:39" ht="11.25" customHeight="1" x14ac:dyDescent="0.25">
      <c r="A263" s="1"/>
      <c r="B263" s="3"/>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row>
    <row r="264" spans="1:39" ht="11.25" customHeight="1" x14ac:dyDescent="0.25">
      <c r="A264" s="1"/>
      <c r="B264" s="3"/>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1:39" ht="11.25" customHeight="1" x14ac:dyDescent="0.25">
      <c r="A265" s="1"/>
      <c r="B265" s="3"/>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1:39" ht="11.25" customHeight="1" x14ac:dyDescent="0.25">
      <c r="A266" s="1"/>
      <c r="B266" s="3"/>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1:39" ht="11.25" customHeight="1" x14ac:dyDescent="0.25">
      <c r="A267" s="1"/>
      <c r="B267" s="3"/>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row>
    <row r="268" spans="1:39" ht="11.25" customHeight="1" x14ac:dyDescent="0.25">
      <c r="A268" s="1"/>
      <c r="B268" s="3"/>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row>
    <row r="269" spans="1:39" ht="11.25" customHeight="1" x14ac:dyDescent="0.25">
      <c r="A269" s="1"/>
      <c r="B269" s="3"/>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row>
    <row r="270" spans="1:39" ht="11.25" customHeight="1" x14ac:dyDescent="0.25">
      <c r="A270" s="1"/>
      <c r="B270" s="3"/>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row>
    <row r="271" spans="1:39" ht="11.25" customHeight="1" x14ac:dyDescent="0.25">
      <c r="A271" s="1"/>
      <c r="B271" s="3"/>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1:39" ht="11.25" customHeight="1" x14ac:dyDescent="0.25">
      <c r="A272" s="1"/>
      <c r="B272" s="3"/>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row r="273" spans="1:39" ht="11.25" customHeight="1" x14ac:dyDescent="0.25">
      <c r="A273" s="1"/>
      <c r="B273" s="3"/>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row>
    <row r="274" spans="1:39" ht="11.25" customHeight="1" x14ac:dyDescent="0.25">
      <c r="A274" s="1"/>
      <c r="B274" s="3"/>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row>
    <row r="275" spans="1:39" ht="11.25" customHeight="1" x14ac:dyDescent="0.25">
      <c r="A275" s="1"/>
      <c r="B275" s="3"/>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row>
    <row r="276" spans="1:39" ht="11.25" customHeight="1" x14ac:dyDescent="0.25">
      <c r="A276" s="1"/>
      <c r="B276" s="3"/>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row>
    <row r="277" spans="1:39" ht="11.25" customHeight="1" x14ac:dyDescent="0.25">
      <c r="A277" s="1"/>
      <c r="B277" s="3"/>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row>
    <row r="278" spans="1:39" ht="11.25" customHeight="1" x14ac:dyDescent="0.25">
      <c r="A278" s="1"/>
      <c r="B278" s="3"/>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row>
    <row r="279" spans="1:39" ht="11.25" customHeight="1" x14ac:dyDescent="0.25">
      <c r="A279" s="1"/>
      <c r="B279" s="3"/>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row>
    <row r="280" spans="1:39" ht="11.25" customHeight="1" x14ac:dyDescent="0.25">
      <c r="A280" s="1"/>
      <c r="B280" s="3"/>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row>
    <row r="281" spans="1:39" ht="11.25" customHeight="1" x14ac:dyDescent="0.25">
      <c r="A281" s="1"/>
      <c r="B281" s="3"/>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row>
    <row r="282" spans="1:39" ht="11.25" customHeight="1" x14ac:dyDescent="0.25">
      <c r="A282" s="1"/>
      <c r="B282" s="3"/>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row>
    <row r="283" spans="1:39" ht="11.25" customHeight="1" x14ac:dyDescent="0.25">
      <c r="A283" s="1"/>
      <c r="B283" s="3"/>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row>
    <row r="284" spans="1:39" ht="11.25" customHeight="1" x14ac:dyDescent="0.25">
      <c r="A284" s="1"/>
      <c r="B284" s="3"/>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row>
    <row r="285" spans="1:39" ht="11.25" customHeight="1" x14ac:dyDescent="0.25">
      <c r="A285" s="1"/>
      <c r="B285" s="3"/>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row>
    <row r="286" spans="1:39" ht="11.25" customHeight="1" x14ac:dyDescent="0.25">
      <c r="A286" s="1"/>
      <c r="B286" s="3"/>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row>
    <row r="287" spans="1:39" ht="11.25" customHeight="1" x14ac:dyDescent="0.25">
      <c r="A287" s="1"/>
      <c r="B287" s="3"/>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1:39" ht="11.25" customHeight="1" x14ac:dyDescent="0.25">
      <c r="A288" s="1"/>
      <c r="B288" s="3"/>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row>
    <row r="289" spans="1:39" ht="11.25" customHeight="1" x14ac:dyDescent="0.25">
      <c r="A289" s="1"/>
      <c r="B289" s="3"/>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row>
    <row r="290" spans="1:39" ht="11.25" customHeight="1" x14ac:dyDescent="0.25">
      <c r="A290" s="1"/>
      <c r="B290" s="3"/>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row>
    <row r="291" spans="1:39" ht="11.25" customHeight="1" x14ac:dyDescent="0.25">
      <c r="A291" s="1"/>
      <c r="B291" s="3"/>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row>
    <row r="292" spans="1:39" ht="11.25" customHeight="1" x14ac:dyDescent="0.25">
      <c r="A292" s="1"/>
      <c r="B292" s="3"/>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row>
    <row r="293" spans="1:39" ht="11.25" customHeight="1" x14ac:dyDescent="0.25">
      <c r="A293" s="1"/>
      <c r="B293" s="3"/>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row>
    <row r="294" spans="1:39" ht="11.25" customHeight="1" x14ac:dyDescent="0.25">
      <c r="A294" s="1"/>
      <c r="B294" s="3"/>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row>
    <row r="295" spans="1:39" ht="11.25" customHeight="1" x14ac:dyDescent="0.25">
      <c r="A295" s="1"/>
      <c r="B295" s="3"/>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row>
    <row r="296" spans="1:39" ht="11.25" customHeight="1" x14ac:dyDescent="0.25">
      <c r="A296" s="1"/>
      <c r="B296" s="3"/>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row>
    <row r="297" spans="1:39" ht="11.25" customHeight="1" x14ac:dyDescent="0.25">
      <c r="A297" s="1"/>
      <c r="B297" s="3"/>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row>
    <row r="298" spans="1:39" ht="11.25" customHeight="1" x14ac:dyDescent="0.25">
      <c r="A298" s="1"/>
      <c r="B298" s="3"/>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row>
    <row r="299" spans="1:39" ht="11.25" customHeight="1" x14ac:dyDescent="0.25">
      <c r="A299" s="1"/>
      <c r="B299" s="3"/>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row>
    <row r="300" spans="1:39" ht="11.25" customHeight="1" x14ac:dyDescent="0.25">
      <c r="A300" s="1"/>
      <c r="B300" s="3"/>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row>
    <row r="301" spans="1:39" ht="11.25" customHeight="1" x14ac:dyDescent="0.25">
      <c r="A301" s="1"/>
      <c r="B301" s="3"/>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row>
    <row r="302" spans="1:39" ht="11.25" customHeight="1" x14ac:dyDescent="0.25">
      <c r="A302" s="1"/>
      <c r="B302" s="3"/>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row>
    <row r="303" spans="1:39" ht="11.25" customHeight="1" x14ac:dyDescent="0.25">
      <c r="A303" s="1"/>
      <c r="B303" s="3"/>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row>
    <row r="304" spans="1:39" ht="11.25" customHeight="1" x14ac:dyDescent="0.25">
      <c r="A304" s="1"/>
      <c r="B304" s="3"/>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row>
    <row r="305" spans="1:39" ht="11.25" customHeight="1" x14ac:dyDescent="0.25">
      <c r="A305" s="1"/>
      <c r="B305" s="3"/>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row>
    <row r="306" spans="1:39" ht="11.25" customHeight="1" x14ac:dyDescent="0.25">
      <c r="A306" s="1"/>
      <c r="B306" s="3"/>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row>
    <row r="307" spans="1:39" ht="11.25" customHeight="1" x14ac:dyDescent="0.25">
      <c r="A307" s="1"/>
      <c r="B307" s="3"/>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row>
    <row r="308" spans="1:39" ht="11.25" customHeight="1" x14ac:dyDescent="0.25">
      <c r="A308" s="1"/>
      <c r="B308" s="3"/>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row>
    <row r="309" spans="1:39" ht="11.25" customHeight="1" x14ac:dyDescent="0.25">
      <c r="A309" s="1"/>
      <c r="B309" s="3"/>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row>
    <row r="310" spans="1:39" ht="11.25" customHeight="1" x14ac:dyDescent="0.25">
      <c r="A310" s="1"/>
      <c r="B310" s="3"/>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row>
    <row r="311" spans="1:39" ht="11.25" customHeight="1" x14ac:dyDescent="0.25">
      <c r="A311" s="1"/>
      <c r="B311" s="3"/>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row>
    <row r="312" spans="1:39" ht="11.25" customHeight="1" x14ac:dyDescent="0.25">
      <c r="A312" s="1"/>
      <c r="B312" s="3"/>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row>
    <row r="313" spans="1:39" ht="11.25" customHeight="1" x14ac:dyDescent="0.25">
      <c r="A313" s="1"/>
      <c r="B313" s="3"/>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row>
    <row r="314" spans="1:39" ht="11.25" customHeight="1" x14ac:dyDescent="0.25">
      <c r="A314" s="1"/>
      <c r="B314" s="3"/>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row>
    <row r="315" spans="1:39" ht="11.25" customHeight="1" x14ac:dyDescent="0.25">
      <c r="A315" s="1"/>
      <c r="B315" s="3"/>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row>
    <row r="316" spans="1:39" ht="11.25" customHeight="1" x14ac:dyDescent="0.25">
      <c r="A316" s="1"/>
      <c r="B316" s="3"/>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row>
    <row r="317" spans="1:39" ht="11.25" customHeight="1" x14ac:dyDescent="0.25">
      <c r="A317" s="1"/>
      <c r="B317" s="3"/>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row>
    <row r="318" spans="1:39" ht="11.25" customHeight="1" x14ac:dyDescent="0.25">
      <c r="A318" s="1"/>
      <c r="B318" s="3"/>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row>
    <row r="319" spans="1:39" ht="11.25" customHeight="1" x14ac:dyDescent="0.25">
      <c r="A319" s="1"/>
      <c r="B319" s="3"/>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row>
    <row r="320" spans="1:39" ht="11.25" customHeight="1" x14ac:dyDescent="0.25">
      <c r="A320" s="1"/>
      <c r="B320" s="3"/>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row>
    <row r="321" spans="1:39" ht="11.25" customHeight="1" x14ac:dyDescent="0.25">
      <c r="A321" s="1"/>
      <c r="B321" s="3"/>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row>
    <row r="322" spans="1:39" ht="11.25" customHeight="1" x14ac:dyDescent="0.25">
      <c r="A322" s="1"/>
      <c r="B322" s="3"/>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row>
    <row r="323" spans="1:39" ht="11.25" customHeight="1" x14ac:dyDescent="0.25">
      <c r="A323" s="1"/>
      <c r="B323" s="3"/>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row>
    <row r="324" spans="1:39" ht="11.25" customHeight="1" x14ac:dyDescent="0.25">
      <c r="A324" s="1"/>
      <c r="B324" s="3"/>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row>
    <row r="325" spans="1:39" ht="11.25" customHeight="1" x14ac:dyDescent="0.25">
      <c r="A325" s="1"/>
      <c r="B325" s="3"/>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row>
    <row r="326" spans="1:39" ht="11.25" customHeight="1" x14ac:dyDescent="0.25">
      <c r="A326" s="1"/>
      <c r="B326" s="3"/>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row>
    <row r="327" spans="1:39" ht="11.25" customHeight="1" x14ac:dyDescent="0.25">
      <c r="A327" s="1"/>
      <c r="B327" s="3"/>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row>
    <row r="328" spans="1:39" ht="11.25" customHeight="1" x14ac:dyDescent="0.25">
      <c r="A328" s="1"/>
      <c r="B328" s="3"/>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row>
    <row r="329" spans="1:39" ht="11.25" customHeight="1" x14ac:dyDescent="0.25">
      <c r="A329" s="1"/>
      <c r="B329" s="3"/>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row>
    <row r="330" spans="1:39" ht="11.25" customHeight="1" x14ac:dyDescent="0.25">
      <c r="A330" s="1"/>
      <c r="B330" s="3"/>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row>
    <row r="331" spans="1:39" ht="11.25" customHeight="1" x14ac:dyDescent="0.25">
      <c r="A331" s="1"/>
      <c r="B331" s="3"/>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row>
    <row r="332" spans="1:39" ht="11.25" customHeight="1" x14ac:dyDescent="0.25">
      <c r="A332" s="1"/>
      <c r="B332" s="3"/>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row>
    <row r="333" spans="1:39" ht="11.25" customHeight="1" x14ac:dyDescent="0.25">
      <c r="A333" s="1"/>
      <c r="B333" s="3"/>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row>
    <row r="334" spans="1:39" ht="11.25" customHeight="1" x14ac:dyDescent="0.25">
      <c r="A334" s="1"/>
      <c r="B334" s="3"/>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row>
    <row r="335" spans="1:39" ht="11.25" customHeight="1" x14ac:dyDescent="0.25">
      <c r="A335" s="1"/>
      <c r="B335" s="3"/>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row>
    <row r="336" spans="1:39" ht="11.25" customHeight="1" x14ac:dyDescent="0.25">
      <c r="A336" s="1"/>
      <c r="B336" s="3"/>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row>
    <row r="337" spans="1:39" ht="11.25" customHeight="1" x14ac:dyDescent="0.25">
      <c r="A337" s="1"/>
      <c r="B337" s="3"/>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row>
    <row r="338" spans="1:39" ht="11.25" customHeight="1" x14ac:dyDescent="0.25">
      <c r="A338" s="1"/>
      <c r="B338" s="3"/>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row>
    <row r="339" spans="1:39" ht="11.25" customHeight="1" x14ac:dyDescent="0.25">
      <c r="A339" s="1"/>
      <c r="B339" s="3"/>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row>
    <row r="340" spans="1:39" ht="11.25" customHeight="1" x14ac:dyDescent="0.25">
      <c r="A340" s="1"/>
      <c r="B340" s="3"/>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row>
    <row r="341" spans="1:39" ht="11.25" customHeight="1" x14ac:dyDescent="0.25">
      <c r="A341" s="1"/>
      <c r="B341" s="3"/>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row>
    <row r="342" spans="1:39" ht="11.25" customHeight="1" x14ac:dyDescent="0.25">
      <c r="A342" s="1"/>
      <c r="B342" s="3"/>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row>
    <row r="343" spans="1:39" ht="11.25" customHeight="1" x14ac:dyDescent="0.25">
      <c r="A343" s="1"/>
      <c r="B343" s="3"/>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row>
    <row r="344" spans="1:39" ht="11.25" customHeight="1" x14ac:dyDescent="0.25">
      <c r="A344" s="1"/>
      <c r="B344" s="3"/>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row>
    <row r="345" spans="1:39" ht="11.25" customHeight="1" x14ac:dyDescent="0.25">
      <c r="A345" s="1"/>
      <c r="B345" s="3"/>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row>
    <row r="346" spans="1:39" ht="11.25" customHeight="1" x14ac:dyDescent="0.25">
      <c r="A346" s="1"/>
      <c r="B346" s="3"/>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row>
    <row r="347" spans="1:39" ht="11.25" customHeight="1" x14ac:dyDescent="0.25">
      <c r="A347" s="1"/>
      <c r="B347" s="3"/>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row>
    <row r="348" spans="1:39" ht="11.25" customHeight="1" x14ac:dyDescent="0.25">
      <c r="A348" s="1"/>
      <c r="B348" s="3"/>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row>
    <row r="349" spans="1:39" ht="11.25" customHeight="1" x14ac:dyDescent="0.25">
      <c r="A349" s="1"/>
      <c r="B349" s="3"/>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row>
    <row r="350" spans="1:39" ht="11.25" customHeight="1" x14ac:dyDescent="0.25">
      <c r="A350" s="1"/>
      <c r="B350" s="3"/>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row>
    <row r="351" spans="1:39" ht="11.25" customHeight="1" x14ac:dyDescent="0.25">
      <c r="A351" s="1"/>
      <c r="B351" s="3"/>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row>
    <row r="352" spans="1:39" ht="11.25" customHeight="1" x14ac:dyDescent="0.25">
      <c r="A352" s="1"/>
      <c r="B352" s="3"/>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row>
    <row r="353" spans="1:39" ht="11.25" customHeight="1" x14ac:dyDescent="0.25">
      <c r="A353" s="1"/>
      <c r="B353" s="3"/>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row>
    <row r="354" spans="1:39" ht="15.75" customHeight="1" x14ac:dyDescent="0.25"/>
    <row r="355" spans="1:39" ht="15.75" customHeight="1" x14ac:dyDescent="0.25"/>
    <row r="356" spans="1:39" ht="15.75" customHeight="1" x14ac:dyDescent="0.25"/>
    <row r="357" spans="1:39" ht="15.75" customHeight="1" x14ac:dyDescent="0.25"/>
    <row r="358" spans="1:39" ht="15.75" customHeight="1" x14ac:dyDescent="0.25"/>
    <row r="359" spans="1:39" ht="15.75" customHeight="1" x14ac:dyDescent="0.25"/>
    <row r="360" spans="1:39" ht="15.75" customHeight="1" x14ac:dyDescent="0.25"/>
    <row r="361" spans="1:39" ht="15.75" customHeight="1" x14ac:dyDescent="0.25"/>
    <row r="362" spans="1:39" ht="15.75" customHeight="1" x14ac:dyDescent="0.25"/>
    <row r="363" spans="1:39" ht="15.75" customHeight="1" x14ac:dyDescent="0.25"/>
    <row r="364" spans="1:39" ht="15.75" customHeight="1" x14ac:dyDescent="0.25"/>
    <row r="365" spans="1:39" ht="15.75" customHeight="1" x14ac:dyDescent="0.25"/>
    <row r="366" spans="1:39" ht="15.75" customHeight="1" x14ac:dyDescent="0.25"/>
    <row r="367" spans="1:39" ht="15.75" customHeight="1" x14ac:dyDescent="0.25"/>
    <row r="368" spans="1:39"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sheetData>
  <mergeCells count="30">
    <mergeCell ref="B3:F3"/>
    <mergeCell ref="B12:E12"/>
    <mergeCell ref="D14:AM14"/>
    <mergeCell ref="D15:AM15"/>
    <mergeCell ref="D16:AM16"/>
    <mergeCell ref="D17:AM17"/>
    <mergeCell ref="D18:AM18"/>
    <mergeCell ref="B22:E22"/>
    <mergeCell ref="B30:E30"/>
    <mergeCell ref="C32:F32"/>
    <mergeCell ref="C33:F33"/>
    <mergeCell ref="C34:F34"/>
    <mergeCell ref="C35:F35"/>
    <mergeCell ref="C36:F36"/>
    <mergeCell ref="C37:F37"/>
    <mergeCell ref="C38:F38"/>
    <mergeCell ref="B42:E42"/>
    <mergeCell ref="B63:E63"/>
    <mergeCell ref="E66:F66"/>
    <mergeCell ref="E67:F67"/>
    <mergeCell ref="E68:F68"/>
    <mergeCell ref="B134:G134"/>
    <mergeCell ref="D136:G136"/>
    <mergeCell ref="E69:F69"/>
    <mergeCell ref="E70:F70"/>
    <mergeCell ref="E71:F71"/>
    <mergeCell ref="E72:F72"/>
    <mergeCell ref="E73:F73"/>
    <mergeCell ref="B75:C75"/>
    <mergeCell ref="G75:H75"/>
  </mergeCells>
  <conditionalFormatting sqref="C137:C148">
    <cfRule type="containsText" dxfId="94" priority="1" operator="containsText" text="MP-12 ">
      <formula>NOT(ISERROR(SEARCH(("MP-12 "),(C137))))</formula>
    </cfRule>
  </conditionalFormatting>
  <conditionalFormatting sqref="C73:D74 D75">
    <cfRule type="cellIs" dxfId="93" priority="2" operator="equal">
      <formula>0</formula>
    </cfRule>
  </conditionalFormatting>
  <conditionalFormatting sqref="C79:D80">
    <cfRule type="cellIs" dxfId="92" priority="3" operator="equal">
      <formula>0</formula>
    </cfRule>
  </conditionalFormatting>
  <hyperlinks>
    <hyperlink ref="H76" location="null!A8" display="Orden de la numeración 1" xr:uid="{00000000-0004-0000-0000-000000000000}"/>
    <hyperlink ref="H77" location="'Datos Base'!B16" display="OE 4 Misional" xr:uid="{00000000-0004-0000-0000-000001000000}"/>
    <hyperlink ref="H78" location="'Datos Base'!A43" display="PAI (Integrado)" xr:uid="{00000000-0004-0000-0000-000002000000}"/>
    <hyperlink ref="H79" location="'Datos Base'!L83" display="Subgerencia de Gestión del Riesgo" xr:uid="{00000000-0004-0000-0000-000003000000}"/>
    <hyperlink ref="H80" location="'Datos Base'!N102" display="Gestión Infraestructura Resiliente (Sector Salud)" xr:uid="{00000000-0004-0000-0000-000004000000}"/>
    <hyperlink ref="M85" location="'Datos Base'!N79" display="ET 1, 2, 3, 4, 5, 6 Y 7" xr:uid="{00000000-0004-0000-0000-000005000000}"/>
    <hyperlink ref="M86" location="'Datos Base'!N108" display="ET 20,21,22,23,24,25,26 Y 27" xr:uid="{00000000-0004-0000-0000-000006000000}"/>
    <hyperlink ref="M87" location="'Datos Base'!N87" display="ET 9 Y 10" xr:uid="{00000000-0004-0000-0000-000007000000}"/>
    <hyperlink ref="M88" location="'Datos Base'!N89" display="ET 11, ET 12 y ET 13" xr:uid="{00000000-0004-0000-0000-000008000000}"/>
    <hyperlink ref="M89" location="'Datos Base'!N95" display="ET 17, ET 18 y ET 19" xr:uid="{00000000-0004-0000-0000-000009000000}"/>
    <hyperlink ref="M90" location="'Datos Base'!N92" display="ET 14, ET 15 y ET 16" xr:uid="{00000000-0004-0000-0000-00000A000000}"/>
  </hyperlinks>
  <pageMargins left="0.7" right="0.7" top="0.75" bottom="0.75" header="0" footer="0"/>
  <pageSetup paperSize="9"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00"/>
  <sheetViews>
    <sheetView workbookViewId="0"/>
  </sheetViews>
  <sheetFormatPr baseColWidth="10" defaultColWidth="14.42578125" defaultRowHeight="15" customHeight="1" x14ac:dyDescent="0.25"/>
  <cols>
    <col min="1" max="1" width="27" customWidth="1"/>
    <col min="2" max="2" width="32" customWidth="1"/>
    <col min="3" max="6" width="10.7109375" customWidth="1"/>
    <col min="7" max="10" width="11.42578125" customWidth="1"/>
    <col min="11" max="16" width="10.7109375" customWidth="1"/>
  </cols>
  <sheetData>
    <row r="1" spans="1:16" ht="41.25" customHeight="1" x14ac:dyDescent="0.25">
      <c r="A1" s="26"/>
      <c r="B1" s="131" t="s">
        <v>421</v>
      </c>
      <c r="C1" s="125"/>
      <c r="D1" s="125"/>
      <c r="E1" s="125"/>
      <c r="F1" s="125"/>
      <c r="G1" s="125"/>
      <c r="H1" s="125"/>
      <c r="I1" s="125"/>
      <c r="J1" s="125"/>
      <c r="K1" s="125"/>
      <c r="L1" s="125"/>
      <c r="M1" s="125"/>
      <c r="N1" s="125"/>
      <c r="O1" s="125"/>
      <c r="P1" s="126"/>
    </row>
    <row r="2" spans="1:16" ht="249" customHeight="1" x14ac:dyDescent="0.25">
      <c r="A2" s="26"/>
      <c r="B2" s="132" t="s">
        <v>422</v>
      </c>
      <c r="C2" s="128"/>
      <c r="D2" s="128"/>
      <c r="E2" s="128"/>
      <c r="F2" s="128"/>
      <c r="G2" s="128"/>
      <c r="H2" s="128"/>
      <c r="I2" s="128"/>
      <c r="J2" s="128"/>
      <c r="K2" s="128"/>
      <c r="L2" s="128"/>
      <c r="M2" s="128"/>
      <c r="N2" s="128"/>
      <c r="O2" s="128"/>
      <c r="P2" s="129"/>
    </row>
    <row r="3" spans="1:16" x14ac:dyDescent="0.25">
      <c r="B3" s="27"/>
    </row>
    <row r="4" spans="1:16" x14ac:dyDescent="0.25">
      <c r="A4" s="28" t="s">
        <v>423</v>
      </c>
      <c r="B4" s="29" t="s">
        <v>424</v>
      </c>
      <c r="C4" s="117" t="s">
        <v>425</v>
      </c>
      <c r="D4" s="118"/>
      <c r="E4" s="118"/>
      <c r="F4" s="118"/>
      <c r="G4" s="118"/>
      <c r="H4" s="118"/>
      <c r="I4" s="118"/>
      <c r="J4" s="118"/>
      <c r="K4" s="118"/>
      <c r="L4" s="118"/>
      <c r="M4" s="118"/>
      <c r="N4" s="118"/>
      <c r="O4" s="118"/>
      <c r="P4" s="119"/>
    </row>
    <row r="5" spans="1:16" ht="36" customHeight="1" x14ac:dyDescent="0.25">
      <c r="A5" s="28" t="s">
        <v>426</v>
      </c>
      <c r="B5" s="29" t="s">
        <v>427</v>
      </c>
      <c r="C5" s="117" t="s">
        <v>428</v>
      </c>
      <c r="D5" s="118"/>
      <c r="E5" s="118"/>
      <c r="F5" s="118"/>
      <c r="G5" s="118"/>
      <c r="H5" s="118"/>
      <c r="I5" s="118"/>
      <c r="J5" s="118"/>
      <c r="K5" s="118"/>
      <c r="L5" s="118"/>
      <c r="M5" s="118"/>
      <c r="N5" s="118"/>
      <c r="O5" s="118"/>
      <c r="P5" s="119"/>
    </row>
    <row r="6" spans="1:16" ht="45" customHeight="1" x14ac:dyDescent="0.25">
      <c r="A6" s="28" t="s">
        <v>429</v>
      </c>
      <c r="B6" s="29" t="s">
        <v>430</v>
      </c>
      <c r="C6" s="117" t="s">
        <v>431</v>
      </c>
      <c r="D6" s="118"/>
      <c r="E6" s="118"/>
      <c r="F6" s="118"/>
      <c r="G6" s="118"/>
      <c r="H6" s="118"/>
      <c r="I6" s="118"/>
      <c r="J6" s="118"/>
      <c r="K6" s="118"/>
      <c r="L6" s="118"/>
      <c r="M6" s="118"/>
      <c r="N6" s="118"/>
      <c r="O6" s="118"/>
      <c r="P6" s="119"/>
    </row>
    <row r="7" spans="1:16" ht="36" customHeight="1" x14ac:dyDescent="0.25">
      <c r="A7" s="28" t="s">
        <v>432</v>
      </c>
      <c r="B7" s="29" t="s">
        <v>433</v>
      </c>
      <c r="C7" s="117" t="s">
        <v>434</v>
      </c>
      <c r="D7" s="118"/>
      <c r="E7" s="118"/>
      <c r="F7" s="118"/>
      <c r="G7" s="118"/>
      <c r="H7" s="118"/>
      <c r="I7" s="118"/>
      <c r="J7" s="118"/>
      <c r="K7" s="118"/>
      <c r="L7" s="118"/>
      <c r="M7" s="118"/>
      <c r="N7" s="118"/>
      <c r="O7" s="118"/>
      <c r="P7" s="119"/>
    </row>
    <row r="8" spans="1:16" ht="53.25" customHeight="1" x14ac:dyDescent="0.25">
      <c r="A8" s="28" t="s">
        <v>435</v>
      </c>
      <c r="B8" s="29" t="s">
        <v>436</v>
      </c>
      <c r="C8" s="117" t="s">
        <v>437</v>
      </c>
      <c r="D8" s="118"/>
      <c r="E8" s="118"/>
      <c r="F8" s="118"/>
      <c r="G8" s="118"/>
      <c r="H8" s="118"/>
      <c r="I8" s="118"/>
      <c r="J8" s="118"/>
      <c r="K8" s="118"/>
      <c r="L8" s="118"/>
      <c r="M8" s="118"/>
      <c r="N8" s="118"/>
      <c r="O8" s="118"/>
      <c r="P8" s="119"/>
    </row>
    <row r="9" spans="1:16" ht="19.5" customHeight="1" x14ac:dyDescent="0.25">
      <c r="A9" s="28" t="s">
        <v>438</v>
      </c>
      <c r="B9" s="29" t="s">
        <v>439</v>
      </c>
      <c r="C9" s="117" t="s">
        <v>440</v>
      </c>
      <c r="D9" s="118"/>
      <c r="E9" s="118"/>
      <c r="F9" s="118"/>
      <c r="G9" s="118"/>
      <c r="H9" s="118"/>
      <c r="I9" s="118"/>
      <c r="J9" s="118"/>
      <c r="K9" s="118"/>
      <c r="L9" s="118"/>
      <c r="M9" s="118"/>
      <c r="N9" s="118"/>
      <c r="O9" s="118"/>
      <c r="P9" s="119"/>
    </row>
    <row r="10" spans="1:16" ht="44.25" customHeight="1" x14ac:dyDescent="0.25">
      <c r="A10" s="28" t="s">
        <v>441</v>
      </c>
      <c r="B10" s="29" t="s">
        <v>442</v>
      </c>
      <c r="C10" s="117" t="s">
        <v>443</v>
      </c>
      <c r="D10" s="118"/>
      <c r="E10" s="118"/>
      <c r="F10" s="118"/>
      <c r="G10" s="118"/>
      <c r="H10" s="118"/>
      <c r="I10" s="118"/>
      <c r="J10" s="118"/>
      <c r="K10" s="118"/>
      <c r="L10" s="118"/>
      <c r="M10" s="118"/>
      <c r="N10" s="118"/>
      <c r="O10" s="118"/>
      <c r="P10" s="119"/>
    </row>
    <row r="11" spans="1:16" ht="51" customHeight="1" x14ac:dyDescent="0.25">
      <c r="A11" s="28" t="s">
        <v>444</v>
      </c>
      <c r="B11" s="29" t="s">
        <v>445</v>
      </c>
      <c r="C11" s="117" t="s">
        <v>446</v>
      </c>
      <c r="D11" s="118"/>
      <c r="E11" s="118"/>
      <c r="F11" s="118"/>
      <c r="G11" s="118"/>
      <c r="H11" s="118"/>
      <c r="I11" s="118"/>
      <c r="J11" s="118"/>
      <c r="K11" s="118"/>
      <c r="L11" s="118"/>
      <c r="M11" s="118"/>
      <c r="N11" s="118"/>
      <c r="O11" s="118"/>
      <c r="P11" s="119"/>
    </row>
    <row r="12" spans="1:16" ht="33" customHeight="1" x14ac:dyDescent="0.25">
      <c r="A12" s="28" t="s">
        <v>447</v>
      </c>
      <c r="B12" s="29" t="s">
        <v>38</v>
      </c>
      <c r="C12" s="117" t="s">
        <v>448</v>
      </c>
      <c r="D12" s="118"/>
      <c r="E12" s="118"/>
      <c r="F12" s="118"/>
      <c r="G12" s="118"/>
      <c r="H12" s="118"/>
      <c r="I12" s="118"/>
      <c r="J12" s="118"/>
      <c r="K12" s="118"/>
      <c r="L12" s="118"/>
      <c r="M12" s="118"/>
      <c r="N12" s="118"/>
      <c r="O12" s="118"/>
      <c r="P12" s="119"/>
    </row>
    <row r="13" spans="1:16" ht="36.75" customHeight="1" x14ac:dyDescent="0.25">
      <c r="A13" s="28" t="s">
        <v>449</v>
      </c>
      <c r="B13" s="29" t="s">
        <v>155</v>
      </c>
      <c r="C13" s="117" t="s">
        <v>450</v>
      </c>
      <c r="D13" s="118"/>
      <c r="E13" s="118"/>
      <c r="F13" s="118"/>
      <c r="G13" s="118"/>
      <c r="H13" s="118"/>
      <c r="I13" s="118"/>
      <c r="J13" s="118"/>
      <c r="K13" s="118"/>
      <c r="L13" s="118"/>
      <c r="M13" s="118"/>
      <c r="N13" s="118"/>
      <c r="O13" s="118"/>
      <c r="P13" s="119"/>
    </row>
    <row r="14" spans="1:16" ht="48" customHeight="1" x14ac:dyDescent="0.25">
      <c r="A14" s="28" t="s">
        <v>451</v>
      </c>
      <c r="B14" s="29" t="s">
        <v>156</v>
      </c>
      <c r="C14" s="117" t="s">
        <v>452</v>
      </c>
      <c r="D14" s="118"/>
      <c r="E14" s="118"/>
      <c r="F14" s="118"/>
      <c r="G14" s="118"/>
      <c r="H14" s="118"/>
      <c r="I14" s="118"/>
      <c r="J14" s="118"/>
      <c r="K14" s="118"/>
      <c r="L14" s="118"/>
      <c r="M14" s="118"/>
      <c r="N14" s="118"/>
      <c r="O14" s="118"/>
      <c r="P14" s="119"/>
    </row>
    <row r="15" spans="1:16" ht="46.5" customHeight="1" x14ac:dyDescent="0.25">
      <c r="A15" s="28" t="s">
        <v>453</v>
      </c>
      <c r="B15" s="29" t="s">
        <v>454</v>
      </c>
      <c r="C15" s="117" t="s">
        <v>455</v>
      </c>
      <c r="D15" s="118"/>
      <c r="E15" s="118"/>
      <c r="F15" s="118"/>
      <c r="G15" s="118"/>
      <c r="H15" s="118"/>
      <c r="I15" s="118"/>
      <c r="J15" s="118"/>
      <c r="K15" s="118"/>
      <c r="L15" s="118"/>
      <c r="M15" s="118"/>
      <c r="N15" s="118"/>
      <c r="O15" s="118"/>
      <c r="P15" s="119"/>
    </row>
    <row r="16" spans="1:16" ht="63.75" customHeight="1" x14ac:dyDescent="0.25">
      <c r="A16" s="28" t="s">
        <v>456</v>
      </c>
      <c r="B16" s="29" t="s">
        <v>457</v>
      </c>
      <c r="C16" s="117" t="s">
        <v>458</v>
      </c>
      <c r="D16" s="118"/>
      <c r="E16" s="118"/>
      <c r="F16" s="118"/>
      <c r="G16" s="118"/>
      <c r="H16" s="118"/>
      <c r="I16" s="118"/>
      <c r="J16" s="118"/>
      <c r="K16" s="118"/>
      <c r="L16" s="118"/>
      <c r="M16" s="118"/>
      <c r="N16" s="118"/>
      <c r="O16" s="118"/>
      <c r="P16" s="119"/>
    </row>
    <row r="17" spans="1:16" ht="46.5" customHeight="1" x14ac:dyDescent="0.25">
      <c r="A17" s="28" t="s">
        <v>459</v>
      </c>
      <c r="B17" s="29" t="s">
        <v>460</v>
      </c>
      <c r="C17" s="117" t="s">
        <v>461</v>
      </c>
      <c r="D17" s="118"/>
      <c r="E17" s="118"/>
      <c r="F17" s="118"/>
      <c r="G17" s="118"/>
      <c r="H17" s="118"/>
      <c r="I17" s="118"/>
      <c r="J17" s="118"/>
      <c r="K17" s="118"/>
      <c r="L17" s="118"/>
      <c r="M17" s="118"/>
      <c r="N17" s="118"/>
      <c r="O17" s="118"/>
      <c r="P17" s="119"/>
    </row>
    <row r="18" spans="1:16" ht="46.5" customHeight="1" x14ac:dyDescent="0.25">
      <c r="A18" s="28" t="s">
        <v>462</v>
      </c>
      <c r="B18" s="29" t="s">
        <v>463</v>
      </c>
      <c r="C18" s="117" t="s">
        <v>464</v>
      </c>
      <c r="D18" s="118"/>
      <c r="E18" s="118"/>
      <c r="F18" s="118"/>
      <c r="G18" s="118"/>
      <c r="H18" s="118"/>
      <c r="I18" s="118"/>
      <c r="J18" s="118"/>
      <c r="K18" s="118"/>
      <c r="L18" s="118"/>
      <c r="M18" s="118"/>
      <c r="N18" s="118"/>
      <c r="O18" s="118"/>
      <c r="P18" s="119"/>
    </row>
    <row r="19" spans="1:16" ht="46.5" customHeight="1" x14ac:dyDescent="0.25">
      <c r="A19" s="28" t="s">
        <v>465</v>
      </c>
      <c r="B19" s="29" t="s">
        <v>466</v>
      </c>
      <c r="C19" s="117" t="s">
        <v>467</v>
      </c>
      <c r="D19" s="118"/>
      <c r="E19" s="118"/>
      <c r="F19" s="118"/>
      <c r="G19" s="118"/>
      <c r="H19" s="118"/>
      <c r="I19" s="118"/>
      <c r="J19" s="118"/>
      <c r="K19" s="118"/>
      <c r="L19" s="118"/>
      <c r="M19" s="118"/>
      <c r="N19" s="118"/>
      <c r="O19" s="118"/>
      <c r="P19" s="119"/>
    </row>
    <row r="20" spans="1:16" ht="46.5" customHeight="1" x14ac:dyDescent="0.25">
      <c r="A20" s="28" t="s">
        <v>468</v>
      </c>
      <c r="B20" s="29" t="s">
        <v>469</v>
      </c>
      <c r="C20" s="117" t="s">
        <v>470</v>
      </c>
      <c r="D20" s="118"/>
      <c r="E20" s="118"/>
      <c r="F20" s="118"/>
      <c r="G20" s="118"/>
      <c r="H20" s="118"/>
      <c r="I20" s="118"/>
      <c r="J20" s="118"/>
      <c r="K20" s="118"/>
      <c r="L20" s="118"/>
      <c r="M20" s="118"/>
      <c r="N20" s="118"/>
      <c r="O20" s="118"/>
      <c r="P20" s="119"/>
    </row>
    <row r="21" spans="1:16" ht="55.5" customHeight="1" x14ac:dyDescent="0.25">
      <c r="A21" s="28" t="s">
        <v>471</v>
      </c>
      <c r="B21" s="29" t="s">
        <v>472</v>
      </c>
      <c r="C21" s="117" t="s">
        <v>473</v>
      </c>
      <c r="D21" s="118"/>
      <c r="E21" s="118"/>
      <c r="F21" s="118"/>
      <c r="G21" s="118"/>
      <c r="H21" s="118"/>
      <c r="I21" s="118"/>
      <c r="J21" s="118"/>
      <c r="K21" s="118"/>
      <c r="L21" s="118"/>
      <c r="M21" s="118"/>
      <c r="N21" s="118"/>
      <c r="O21" s="118"/>
      <c r="P21" s="119"/>
    </row>
    <row r="22" spans="1:16" ht="87.75" customHeight="1" x14ac:dyDescent="0.25">
      <c r="A22" s="28" t="s">
        <v>474</v>
      </c>
      <c r="B22" s="29" t="s">
        <v>475</v>
      </c>
      <c r="C22" s="117" t="s">
        <v>476</v>
      </c>
      <c r="D22" s="118"/>
      <c r="E22" s="118"/>
      <c r="F22" s="118"/>
      <c r="G22" s="118"/>
      <c r="H22" s="118"/>
      <c r="I22" s="118"/>
      <c r="J22" s="118"/>
      <c r="K22" s="118"/>
      <c r="L22" s="118"/>
      <c r="M22" s="118"/>
      <c r="N22" s="118"/>
      <c r="O22" s="118"/>
      <c r="P22" s="119"/>
    </row>
    <row r="23" spans="1:16" ht="79.5" customHeight="1" x14ac:dyDescent="0.25">
      <c r="A23" s="28" t="s">
        <v>477</v>
      </c>
      <c r="B23" s="29" t="s">
        <v>382</v>
      </c>
      <c r="C23" s="117" t="s">
        <v>478</v>
      </c>
      <c r="D23" s="118"/>
      <c r="E23" s="118"/>
      <c r="F23" s="118"/>
      <c r="G23" s="118"/>
      <c r="H23" s="118"/>
      <c r="I23" s="118"/>
      <c r="J23" s="118"/>
      <c r="K23" s="118"/>
      <c r="L23" s="118"/>
      <c r="M23" s="118"/>
      <c r="N23" s="118"/>
      <c r="O23" s="118"/>
      <c r="P23" s="119"/>
    </row>
    <row r="24" spans="1:16" ht="284.25" customHeight="1" x14ac:dyDescent="0.25">
      <c r="A24" s="28" t="s">
        <v>479</v>
      </c>
      <c r="B24" s="29" t="s">
        <v>480</v>
      </c>
      <c r="C24" s="130" t="s">
        <v>481</v>
      </c>
      <c r="D24" s="118"/>
      <c r="E24" s="118"/>
      <c r="F24" s="118"/>
      <c r="G24" s="118"/>
      <c r="H24" s="119"/>
      <c r="I24" s="122"/>
      <c r="J24" s="118"/>
      <c r="K24" s="118"/>
      <c r="L24" s="118"/>
      <c r="M24" s="118"/>
      <c r="N24" s="118"/>
      <c r="O24" s="118"/>
      <c r="P24" s="119"/>
    </row>
    <row r="25" spans="1:16" ht="32.25" customHeight="1" x14ac:dyDescent="0.25">
      <c r="A25" s="28" t="s">
        <v>482</v>
      </c>
      <c r="B25" s="29" t="s">
        <v>483</v>
      </c>
      <c r="C25" s="121" t="s">
        <v>484</v>
      </c>
      <c r="D25" s="118"/>
      <c r="E25" s="118"/>
      <c r="F25" s="118"/>
      <c r="G25" s="118"/>
      <c r="H25" s="118"/>
      <c r="I25" s="118"/>
      <c r="J25" s="118"/>
      <c r="K25" s="118"/>
      <c r="L25" s="118"/>
      <c r="M25" s="118"/>
      <c r="N25" s="118"/>
      <c r="O25" s="118"/>
      <c r="P25" s="119"/>
    </row>
    <row r="26" spans="1:16" ht="134.25" customHeight="1" x14ac:dyDescent="0.25">
      <c r="A26" s="28" t="s">
        <v>485</v>
      </c>
      <c r="B26" s="29" t="s">
        <v>486</v>
      </c>
      <c r="C26" s="117" t="s">
        <v>487</v>
      </c>
      <c r="D26" s="118"/>
      <c r="E26" s="118"/>
      <c r="F26" s="118"/>
      <c r="G26" s="118"/>
      <c r="H26" s="119"/>
      <c r="I26" s="122"/>
      <c r="J26" s="118"/>
      <c r="K26" s="118"/>
      <c r="L26" s="118"/>
      <c r="M26" s="118"/>
      <c r="N26" s="118"/>
      <c r="O26" s="118"/>
      <c r="P26" s="119"/>
    </row>
    <row r="27" spans="1:16" ht="30.75" customHeight="1" x14ac:dyDescent="0.25">
      <c r="A27" s="28" t="s">
        <v>488</v>
      </c>
      <c r="B27" s="29" t="s">
        <v>489</v>
      </c>
      <c r="C27" s="124" t="s">
        <v>490</v>
      </c>
      <c r="D27" s="125"/>
      <c r="E27" s="125"/>
      <c r="F27" s="125"/>
      <c r="G27" s="125"/>
      <c r="H27" s="125"/>
      <c r="I27" s="125"/>
      <c r="J27" s="125"/>
      <c r="K27" s="125"/>
      <c r="L27" s="125"/>
      <c r="M27" s="125"/>
      <c r="N27" s="125"/>
      <c r="O27" s="125"/>
      <c r="P27" s="126"/>
    </row>
    <row r="28" spans="1:16" ht="30" customHeight="1" x14ac:dyDescent="0.25">
      <c r="A28" s="28" t="s">
        <v>491</v>
      </c>
      <c r="B28" s="29" t="s">
        <v>492</v>
      </c>
      <c r="C28" s="127"/>
      <c r="D28" s="128"/>
      <c r="E28" s="128"/>
      <c r="F28" s="128"/>
      <c r="G28" s="128"/>
      <c r="H28" s="128"/>
      <c r="I28" s="128"/>
      <c r="J28" s="128"/>
      <c r="K28" s="128"/>
      <c r="L28" s="128"/>
      <c r="M28" s="128"/>
      <c r="N28" s="128"/>
      <c r="O28" s="128"/>
      <c r="P28" s="129"/>
    </row>
    <row r="29" spans="1:16" ht="22.5" customHeight="1" x14ac:dyDescent="0.25">
      <c r="A29" s="28" t="s">
        <v>493</v>
      </c>
      <c r="B29" s="29" t="s">
        <v>494</v>
      </c>
      <c r="C29" s="124" t="s">
        <v>495</v>
      </c>
      <c r="D29" s="125"/>
      <c r="E29" s="125"/>
      <c r="F29" s="125"/>
      <c r="G29" s="125"/>
      <c r="H29" s="125"/>
      <c r="I29" s="125"/>
      <c r="J29" s="125"/>
      <c r="K29" s="125"/>
      <c r="L29" s="125"/>
      <c r="M29" s="125"/>
      <c r="N29" s="125"/>
      <c r="O29" s="125"/>
      <c r="P29" s="126"/>
    </row>
    <row r="30" spans="1:16" ht="25.5" customHeight="1" x14ac:dyDescent="0.25">
      <c r="A30" s="28" t="s">
        <v>496</v>
      </c>
      <c r="B30" s="29" t="s">
        <v>497</v>
      </c>
      <c r="C30" s="127"/>
      <c r="D30" s="128"/>
      <c r="E30" s="128"/>
      <c r="F30" s="128"/>
      <c r="G30" s="128"/>
      <c r="H30" s="128"/>
      <c r="I30" s="128"/>
      <c r="J30" s="128"/>
      <c r="K30" s="128"/>
      <c r="L30" s="128"/>
      <c r="M30" s="128"/>
      <c r="N30" s="128"/>
      <c r="O30" s="128"/>
      <c r="P30" s="129"/>
    </row>
    <row r="31" spans="1:16" ht="51.75" customHeight="1" x14ac:dyDescent="0.25">
      <c r="A31" s="28" t="s">
        <v>498</v>
      </c>
      <c r="B31" s="29" t="s">
        <v>499</v>
      </c>
      <c r="C31" s="117" t="s">
        <v>500</v>
      </c>
      <c r="D31" s="118"/>
      <c r="E31" s="118"/>
      <c r="F31" s="118"/>
      <c r="G31" s="118"/>
      <c r="H31" s="118"/>
      <c r="I31" s="118"/>
      <c r="J31" s="118"/>
      <c r="K31" s="118"/>
      <c r="L31" s="118"/>
      <c r="M31" s="118"/>
      <c r="N31" s="118"/>
      <c r="O31" s="118"/>
      <c r="P31" s="119"/>
    </row>
    <row r="32" spans="1:16" ht="33.75" customHeight="1" x14ac:dyDescent="0.25">
      <c r="A32" s="28" t="s">
        <v>501</v>
      </c>
      <c r="B32" s="29" t="s">
        <v>502</v>
      </c>
      <c r="C32" s="121" t="s">
        <v>503</v>
      </c>
      <c r="D32" s="118"/>
      <c r="E32" s="118"/>
      <c r="F32" s="118"/>
      <c r="G32" s="118"/>
      <c r="H32" s="118"/>
      <c r="I32" s="118"/>
      <c r="J32" s="118"/>
      <c r="K32" s="118"/>
      <c r="L32" s="118"/>
      <c r="M32" s="118"/>
      <c r="N32" s="118"/>
      <c r="O32" s="118"/>
      <c r="P32" s="119"/>
    </row>
    <row r="33" spans="1:16" ht="40.5" customHeight="1" x14ac:dyDescent="0.25">
      <c r="A33" s="28" t="s">
        <v>504</v>
      </c>
      <c r="B33" s="29" t="s">
        <v>505</v>
      </c>
      <c r="C33" s="117" t="s">
        <v>506</v>
      </c>
      <c r="D33" s="118"/>
      <c r="E33" s="118"/>
      <c r="F33" s="118"/>
      <c r="G33" s="118"/>
      <c r="H33" s="118"/>
      <c r="I33" s="118"/>
      <c r="J33" s="118"/>
      <c r="K33" s="118"/>
      <c r="L33" s="118"/>
      <c r="M33" s="118"/>
      <c r="N33" s="118"/>
      <c r="O33" s="118"/>
      <c r="P33" s="119"/>
    </row>
    <row r="34" spans="1:16" ht="88.5" customHeight="1" x14ac:dyDescent="0.25">
      <c r="A34" s="28" t="s">
        <v>507</v>
      </c>
      <c r="B34" s="29" t="s">
        <v>508</v>
      </c>
      <c r="C34" s="117" t="s">
        <v>509</v>
      </c>
      <c r="D34" s="118"/>
      <c r="E34" s="118"/>
      <c r="F34" s="118"/>
      <c r="G34" s="118"/>
      <c r="H34" s="118"/>
      <c r="I34" s="118"/>
      <c r="J34" s="118"/>
      <c r="K34" s="118"/>
      <c r="L34" s="118"/>
      <c r="M34" s="118"/>
      <c r="N34" s="118"/>
      <c r="O34" s="118"/>
      <c r="P34" s="119"/>
    </row>
    <row r="35" spans="1:16" ht="163.5" customHeight="1" x14ac:dyDescent="0.25">
      <c r="A35" s="28" t="s">
        <v>510</v>
      </c>
      <c r="B35" s="29" t="s">
        <v>511</v>
      </c>
      <c r="C35" s="117" t="s">
        <v>512</v>
      </c>
      <c r="D35" s="118"/>
      <c r="E35" s="118"/>
      <c r="F35" s="118"/>
      <c r="G35" s="118"/>
      <c r="H35" s="118"/>
      <c r="I35" s="118"/>
      <c r="J35" s="118"/>
      <c r="K35" s="118"/>
      <c r="L35" s="118"/>
      <c r="M35" s="118"/>
      <c r="N35" s="118"/>
      <c r="O35" s="118"/>
      <c r="P35" s="119"/>
    </row>
    <row r="36" spans="1:16" ht="37.5" customHeight="1" x14ac:dyDescent="0.25">
      <c r="A36" s="28" t="s">
        <v>513</v>
      </c>
      <c r="B36" s="29" t="s">
        <v>514</v>
      </c>
      <c r="C36" s="117" t="s">
        <v>515</v>
      </c>
      <c r="D36" s="118"/>
      <c r="E36" s="118"/>
      <c r="F36" s="118"/>
      <c r="G36" s="118"/>
      <c r="H36" s="118"/>
      <c r="I36" s="118"/>
      <c r="J36" s="118"/>
      <c r="K36" s="118"/>
      <c r="L36" s="118"/>
      <c r="M36" s="118"/>
      <c r="N36" s="118"/>
      <c r="O36" s="118"/>
      <c r="P36" s="119"/>
    </row>
    <row r="37" spans="1:16" ht="15.75" customHeight="1" x14ac:dyDescent="0.25">
      <c r="A37" s="28" t="s">
        <v>516</v>
      </c>
      <c r="B37" s="30" t="s">
        <v>517</v>
      </c>
      <c r="C37" s="121" t="s">
        <v>518</v>
      </c>
      <c r="D37" s="118"/>
      <c r="E37" s="118"/>
      <c r="F37" s="118"/>
      <c r="G37" s="118"/>
      <c r="H37" s="118"/>
      <c r="I37" s="118"/>
      <c r="J37" s="118"/>
      <c r="K37" s="118"/>
      <c r="L37" s="118"/>
      <c r="M37" s="118"/>
      <c r="N37" s="118"/>
      <c r="O37" s="118"/>
      <c r="P37" s="119"/>
    </row>
    <row r="38" spans="1:16" ht="15.75" customHeight="1" x14ac:dyDescent="0.25">
      <c r="A38" s="28" t="s">
        <v>519</v>
      </c>
      <c r="B38" s="29" t="s">
        <v>520</v>
      </c>
      <c r="C38" s="123" t="s">
        <v>521</v>
      </c>
      <c r="D38" s="118"/>
      <c r="E38" s="118"/>
      <c r="F38" s="118"/>
      <c r="G38" s="118"/>
      <c r="H38" s="118"/>
      <c r="I38" s="118"/>
      <c r="J38" s="118"/>
      <c r="K38" s="118"/>
      <c r="L38" s="118"/>
      <c r="M38" s="118"/>
      <c r="N38" s="118"/>
      <c r="O38" s="118"/>
      <c r="P38" s="119"/>
    </row>
    <row r="39" spans="1:16" ht="15.75" customHeight="1" x14ac:dyDescent="0.25">
      <c r="A39" s="28" t="s">
        <v>522</v>
      </c>
      <c r="B39" s="29" t="s">
        <v>523</v>
      </c>
      <c r="C39" s="123" t="s">
        <v>524</v>
      </c>
      <c r="D39" s="118"/>
      <c r="E39" s="118"/>
      <c r="F39" s="118"/>
      <c r="G39" s="118"/>
      <c r="H39" s="118"/>
      <c r="I39" s="118"/>
      <c r="J39" s="118"/>
      <c r="K39" s="118"/>
      <c r="L39" s="118"/>
      <c r="M39" s="118"/>
      <c r="N39" s="118"/>
      <c r="O39" s="118"/>
      <c r="P39" s="119"/>
    </row>
    <row r="40" spans="1:16" ht="15.75" customHeight="1" x14ac:dyDescent="0.25">
      <c r="A40" s="28" t="s">
        <v>525</v>
      </c>
      <c r="B40" s="29" t="s">
        <v>163</v>
      </c>
      <c r="C40" s="121" t="s">
        <v>526</v>
      </c>
      <c r="D40" s="118"/>
      <c r="E40" s="118"/>
      <c r="F40" s="118"/>
      <c r="G40" s="118"/>
      <c r="H40" s="118"/>
      <c r="I40" s="118"/>
      <c r="J40" s="118"/>
      <c r="K40" s="118"/>
      <c r="L40" s="118"/>
      <c r="M40" s="118"/>
      <c r="N40" s="118"/>
      <c r="O40" s="118"/>
      <c r="P40" s="119"/>
    </row>
    <row r="41" spans="1:16" ht="15.75" customHeight="1" x14ac:dyDescent="0.25">
      <c r="A41" s="28" t="s">
        <v>527</v>
      </c>
      <c r="B41" s="29" t="s">
        <v>165</v>
      </c>
      <c r="C41" s="121" t="s">
        <v>528</v>
      </c>
      <c r="D41" s="118"/>
      <c r="E41" s="118"/>
      <c r="F41" s="118"/>
      <c r="G41" s="118"/>
      <c r="H41" s="118"/>
      <c r="I41" s="118"/>
      <c r="J41" s="118"/>
      <c r="K41" s="118"/>
      <c r="L41" s="118"/>
      <c r="M41" s="118"/>
      <c r="N41" s="118"/>
      <c r="O41" s="118"/>
      <c r="P41" s="119"/>
    </row>
    <row r="42" spans="1:16" ht="27.75" customHeight="1" x14ac:dyDescent="0.25">
      <c r="A42" s="28" t="s">
        <v>529</v>
      </c>
      <c r="B42" s="29" t="s">
        <v>530</v>
      </c>
      <c r="C42" s="117" t="s">
        <v>531</v>
      </c>
      <c r="D42" s="118"/>
      <c r="E42" s="118"/>
      <c r="F42" s="118"/>
      <c r="G42" s="118"/>
      <c r="H42" s="118"/>
      <c r="I42" s="118"/>
      <c r="J42" s="118"/>
      <c r="K42" s="118"/>
      <c r="L42" s="118"/>
      <c r="M42" s="118"/>
      <c r="N42" s="118"/>
      <c r="O42" s="118"/>
      <c r="P42" s="119"/>
    </row>
    <row r="43" spans="1:16" ht="27.75" customHeight="1" x14ac:dyDescent="0.25">
      <c r="A43" s="28" t="s">
        <v>532</v>
      </c>
      <c r="B43" s="29" t="s">
        <v>533</v>
      </c>
      <c r="C43" s="121" t="s">
        <v>534</v>
      </c>
      <c r="D43" s="118"/>
      <c r="E43" s="118"/>
      <c r="F43" s="118"/>
      <c r="G43" s="118"/>
      <c r="H43" s="118"/>
      <c r="I43" s="118"/>
      <c r="J43" s="118"/>
      <c r="K43" s="118"/>
      <c r="L43" s="118"/>
      <c r="M43" s="118"/>
      <c r="N43" s="118"/>
      <c r="O43" s="118"/>
      <c r="P43" s="119"/>
    </row>
    <row r="44" spans="1:16" ht="32.25" customHeight="1" x14ac:dyDescent="0.25">
      <c r="A44" s="28" t="s">
        <v>535</v>
      </c>
      <c r="B44" s="32" t="s">
        <v>536</v>
      </c>
      <c r="C44" s="117" t="s">
        <v>537</v>
      </c>
      <c r="D44" s="118"/>
      <c r="E44" s="118"/>
      <c r="F44" s="118"/>
      <c r="G44" s="118"/>
      <c r="H44" s="118"/>
      <c r="I44" s="118"/>
      <c r="J44" s="118"/>
      <c r="K44" s="118"/>
      <c r="L44" s="118"/>
      <c r="M44" s="118"/>
      <c r="N44" s="118"/>
      <c r="O44" s="118"/>
      <c r="P44" s="119"/>
    </row>
    <row r="45" spans="1:16" ht="129" customHeight="1" x14ac:dyDescent="0.25">
      <c r="A45" s="28" t="s">
        <v>538</v>
      </c>
      <c r="B45" s="32" t="s">
        <v>169</v>
      </c>
      <c r="C45" s="117" t="s">
        <v>539</v>
      </c>
      <c r="D45" s="118"/>
      <c r="E45" s="118"/>
      <c r="F45" s="118"/>
      <c r="G45" s="118"/>
      <c r="H45" s="118"/>
      <c r="I45" s="118"/>
      <c r="J45" s="118"/>
      <c r="K45" s="118"/>
      <c r="L45" s="118"/>
      <c r="M45" s="118"/>
      <c r="N45" s="118"/>
      <c r="O45" s="118"/>
      <c r="P45" s="119"/>
    </row>
    <row r="46" spans="1:16" ht="38.25" customHeight="1" x14ac:dyDescent="0.25">
      <c r="A46" s="28" t="s">
        <v>540</v>
      </c>
      <c r="B46" s="32" t="s">
        <v>168</v>
      </c>
      <c r="C46" s="117" t="s">
        <v>541</v>
      </c>
      <c r="D46" s="118"/>
      <c r="E46" s="118"/>
      <c r="F46" s="118"/>
      <c r="G46" s="118"/>
      <c r="H46" s="118"/>
      <c r="I46" s="118"/>
      <c r="J46" s="118"/>
      <c r="K46" s="118"/>
      <c r="L46" s="118"/>
      <c r="M46" s="118"/>
      <c r="N46" s="118"/>
      <c r="O46" s="118"/>
      <c r="P46" s="119"/>
    </row>
    <row r="47" spans="1:16" ht="62.25" customHeight="1" x14ac:dyDescent="0.25">
      <c r="A47" s="33" t="s">
        <v>542</v>
      </c>
      <c r="B47" s="32" t="s">
        <v>543</v>
      </c>
      <c r="C47" s="117" t="s">
        <v>544</v>
      </c>
      <c r="D47" s="118"/>
      <c r="E47" s="118"/>
      <c r="F47" s="118"/>
      <c r="G47" s="118"/>
      <c r="H47" s="118"/>
      <c r="I47" s="118"/>
      <c r="J47" s="118"/>
      <c r="K47" s="118"/>
      <c r="L47" s="118"/>
      <c r="M47" s="118"/>
      <c r="N47" s="118"/>
      <c r="O47" s="118"/>
      <c r="P47" s="119"/>
    </row>
    <row r="48" spans="1:16" ht="111" customHeight="1" x14ac:dyDescent="0.25">
      <c r="A48" s="28" t="s">
        <v>545</v>
      </c>
      <c r="B48" s="29" t="s">
        <v>546</v>
      </c>
      <c r="C48" s="117" t="s">
        <v>547</v>
      </c>
      <c r="D48" s="118"/>
      <c r="E48" s="118"/>
      <c r="F48" s="118"/>
      <c r="G48" s="118"/>
      <c r="H48" s="118"/>
      <c r="I48" s="118"/>
      <c r="J48" s="118"/>
      <c r="K48" s="118"/>
      <c r="L48" s="118"/>
      <c r="M48" s="118"/>
      <c r="N48" s="118"/>
      <c r="O48" s="118"/>
      <c r="P48" s="119"/>
    </row>
    <row r="49" spans="1:16" ht="42" customHeight="1" x14ac:dyDescent="0.25">
      <c r="A49" s="28" t="s">
        <v>548</v>
      </c>
      <c r="B49" s="29" t="s">
        <v>549</v>
      </c>
      <c r="C49" s="120" t="s">
        <v>550</v>
      </c>
      <c r="D49" s="118"/>
      <c r="E49" s="118"/>
      <c r="F49" s="118"/>
      <c r="G49" s="118"/>
      <c r="H49" s="118"/>
      <c r="I49" s="118"/>
      <c r="J49" s="118"/>
      <c r="K49" s="118"/>
      <c r="L49" s="118"/>
      <c r="M49" s="118"/>
      <c r="N49" s="118"/>
      <c r="O49" s="118"/>
      <c r="P49" s="119"/>
    </row>
    <row r="50" spans="1:16" ht="18.75" customHeight="1" x14ac:dyDescent="0.25">
      <c r="A50" s="34" t="s">
        <v>551</v>
      </c>
      <c r="B50" s="35" t="s">
        <v>552</v>
      </c>
      <c r="C50" s="121" t="s">
        <v>553</v>
      </c>
      <c r="D50" s="118"/>
      <c r="E50" s="118"/>
      <c r="F50" s="118"/>
      <c r="G50" s="118"/>
      <c r="H50" s="118"/>
      <c r="I50" s="118"/>
      <c r="J50" s="118"/>
      <c r="K50" s="118"/>
      <c r="L50" s="118"/>
      <c r="M50" s="118"/>
      <c r="N50" s="118"/>
      <c r="O50" s="118"/>
      <c r="P50" s="119"/>
    </row>
    <row r="51" spans="1:16" ht="82.5" customHeight="1" x14ac:dyDescent="0.25">
      <c r="A51" s="36"/>
      <c r="B51" s="37" t="s">
        <v>554</v>
      </c>
      <c r="C51" s="117" t="s">
        <v>555</v>
      </c>
      <c r="D51" s="118"/>
      <c r="E51" s="118"/>
      <c r="F51" s="118"/>
      <c r="G51" s="118"/>
      <c r="H51" s="118"/>
      <c r="I51" s="118"/>
      <c r="J51" s="118"/>
      <c r="K51" s="118"/>
      <c r="L51" s="119"/>
      <c r="M51" s="122"/>
      <c r="N51" s="118"/>
      <c r="O51" s="118"/>
      <c r="P51" s="119"/>
    </row>
    <row r="52" spans="1:16" ht="61.5" customHeight="1" x14ac:dyDescent="0.25">
      <c r="A52" s="31"/>
      <c r="B52" s="29" t="s">
        <v>556</v>
      </c>
      <c r="C52" s="117" t="s">
        <v>557</v>
      </c>
      <c r="D52" s="118"/>
      <c r="E52" s="118"/>
      <c r="F52" s="118"/>
      <c r="G52" s="118"/>
      <c r="H52" s="118"/>
      <c r="I52" s="118"/>
      <c r="J52" s="118"/>
      <c r="K52" s="118"/>
      <c r="L52" s="118"/>
      <c r="M52" s="118"/>
      <c r="N52" s="118"/>
      <c r="O52" s="118"/>
      <c r="P52" s="119"/>
    </row>
    <row r="53" spans="1:16" ht="51" customHeight="1" x14ac:dyDescent="0.25">
      <c r="A53" s="31"/>
      <c r="B53" s="30" t="s">
        <v>558</v>
      </c>
      <c r="C53" s="117" t="s">
        <v>559</v>
      </c>
      <c r="D53" s="118"/>
      <c r="E53" s="118"/>
      <c r="F53" s="118"/>
      <c r="G53" s="118"/>
      <c r="H53" s="118"/>
      <c r="I53" s="118"/>
      <c r="J53" s="118"/>
      <c r="K53" s="118"/>
      <c r="L53" s="118"/>
      <c r="M53" s="118"/>
      <c r="N53" s="118"/>
      <c r="O53" s="118"/>
      <c r="P53" s="119"/>
    </row>
    <row r="54" spans="1:16" ht="61.5" customHeight="1" x14ac:dyDescent="0.25">
      <c r="A54" s="31"/>
      <c r="B54" s="30" t="s">
        <v>560</v>
      </c>
      <c r="C54" s="117" t="s">
        <v>561</v>
      </c>
      <c r="D54" s="118"/>
      <c r="E54" s="118"/>
      <c r="F54" s="118"/>
      <c r="G54" s="118"/>
      <c r="H54" s="118"/>
      <c r="I54" s="118"/>
      <c r="J54" s="118"/>
      <c r="K54" s="118"/>
      <c r="L54" s="118"/>
      <c r="M54" s="118"/>
      <c r="N54" s="118"/>
      <c r="O54" s="118"/>
      <c r="P54" s="119"/>
    </row>
    <row r="55" spans="1:16" ht="15.75" customHeight="1" x14ac:dyDescent="0.25">
      <c r="B55" s="27"/>
    </row>
    <row r="56" spans="1:16" ht="15.75" customHeight="1" x14ac:dyDescent="0.25">
      <c r="B56" s="27"/>
    </row>
    <row r="57" spans="1:16" ht="15.75" customHeight="1" x14ac:dyDescent="0.25">
      <c r="B57" s="27"/>
    </row>
    <row r="58" spans="1:16" ht="15.75" customHeight="1" x14ac:dyDescent="0.25">
      <c r="B58" s="27"/>
    </row>
    <row r="59" spans="1:16" ht="15.75" customHeight="1" x14ac:dyDescent="0.25">
      <c r="B59" s="27"/>
    </row>
    <row r="60" spans="1:16" ht="15.75" customHeight="1" x14ac:dyDescent="0.25">
      <c r="B60" s="27"/>
    </row>
    <row r="61" spans="1:16" ht="15.75" customHeight="1" x14ac:dyDescent="0.25">
      <c r="B61" s="27"/>
    </row>
    <row r="62" spans="1:16" ht="15.75" customHeight="1" x14ac:dyDescent="0.25">
      <c r="B62" s="27"/>
    </row>
    <row r="63" spans="1:16" ht="15.75" customHeight="1" x14ac:dyDescent="0.25">
      <c r="B63" s="27"/>
    </row>
    <row r="64" spans="1:16" ht="15.75" customHeight="1" x14ac:dyDescent="0.25">
      <c r="B64" s="27"/>
    </row>
    <row r="65" spans="2:2" ht="15.75" customHeight="1" x14ac:dyDescent="0.25">
      <c r="B65" s="27"/>
    </row>
    <row r="66" spans="2:2" ht="15.75" customHeight="1" x14ac:dyDescent="0.25">
      <c r="B66" s="27"/>
    </row>
    <row r="67" spans="2:2" ht="15.75" customHeight="1" x14ac:dyDescent="0.25">
      <c r="B67" s="27"/>
    </row>
    <row r="68" spans="2:2" ht="15.75" customHeight="1" x14ac:dyDescent="0.25">
      <c r="B68" s="27"/>
    </row>
    <row r="69" spans="2:2" ht="15.75" customHeight="1" x14ac:dyDescent="0.25">
      <c r="B69" s="27"/>
    </row>
    <row r="70" spans="2:2" ht="15.75" customHeight="1" x14ac:dyDescent="0.25">
      <c r="B70" s="27"/>
    </row>
    <row r="71" spans="2:2" ht="15.75" customHeight="1" x14ac:dyDescent="0.25">
      <c r="B71" s="27"/>
    </row>
    <row r="72" spans="2:2" ht="15.75" customHeight="1" x14ac:dyDescent="0.25">
      <c r="B72" s="27"/>
    </row>
    <row r="73" spans="2:2" ht="15.75" customHeight="1" x14ac:dyDescent="0.25">
      <c r="B73" s="27"/>
    </row>
    <row r="74" spans="2:2" ht="15.75" customHeight="1" x14ac:dyDescent="0.25">
      <c r="B74" s="27"/>
    </row>
    <row r="75" spans="2:2" ht="15.75" customHeight="1" x14ac:dyDescent="0.25">
      <c r="B75" s="27"/>
    </row>
    <row r="76" spans="2:2" ht="15.75" customHeight="1" x14ac:dyDescent="0.25">
      <c r="B76" s="27"/>
    </row>
    <row r="77" spans="2:2" ht="15.75" customHeight="1" x14ac:dyDescent="0.25">
      <c r="B77" s="27"/>
    </row>
    <row r="78" spans="2:2" ht="15.75" customHeight="1" x14ac:dyDescent="0.25">
      <c r="B78" s="27"/>
    </row>
    <row r="79" spans="2:2" ht="15.75" customHeight="1" x14ac:dyDescent="0.25">
      <c r="B79" s="27"/>
    </row>
    <row r="80" spans="2:2" ht="15.75" customHeight="1" x14ac:dyDescent="0.25">
      <c r="B80" s="27"/>
    </row>
    <row r="81" spans="2:2" ht="15.75" customHeight="1" x14ac:dyDescent="0.25">
      <c r="B81" s="27"/>
    </row>
    <row r="82" spans="2:2" ht="15.75" customHeight="1" x14ac:dyDescent="0.25">
      <c r="B82" s="27"/>
    </row>
    <row r="83" spans="2:2" ht="15.75" customHeight="1" x14ac:dyDescent="0.25">
      <c r="B83" s="27"/>
    </row>
    <row r="84" spans="2:2" ht="15.75" customHeight="1" x14ac:dyDescent="0.25">
      <c r="B84" s="27"/>
    </row>
    <row r="85" spans="2:2" ht="15.75" customHeight="1" x14ac:dyDescent="0.25">
      <c r="B85" s="27"/>
    </row>
    <row r="86" spans="2:2" ht="15.75" customHeight="1" x14ac:dyDescent="0.25">
      <c r="B86" s="27"/>
    </row>
    <row r="87" spans="2:2" ht="15.75" customHeight="1" x14ac:dyDescent="0.25">
      <c r="B87" s="27"/>
    </row>
    <row r="88" spans="2:2" ht="15.75" customHeight="1" x14ac:dyDescent="0.25">
      <c r="B88" s="27"/>
    </row>
    <row r="89" spans="2:2" ht="15.75" customHeight="1" x14ac:dyDescent="0.25">
      <c r="B89" s="27"/>
    </row>
    <row r="90" spans="2:2" ht="15.75" customHeight="1" x14ac:dyDescent="0.25">
      <c r="B90" s="27"/>
    </row>
    <row r="91" spans="2:2" ht="15.75" customHeight="1" x14ac:dyDescent="0.25">
      <c r="B91" s="27"/>
    </row>
    <row r="92" spans="2:2" ht="15.75" customHeight="1" x14ac:dyDescent="0.25">
      <c r="B92" s="27"/>
    </row>
    <row r="93" spans="2:2" ht="15.75" customHeight="1" x14ac:dyDescent="0.25">
      <c r="B93" s="27"/>
    </row>
    <row r="94" spans="2:2" ht="15.75" customHeight="1" x14ac:dyDescent="0.25">
      <c r="B94" s="27"/>
    </row>
    <row r="95" spans="2:2" ht="15.75" customHeight="1" x14ac:dyDescent="0.25">
      <c r="B95" s="27"/>
    </row>
    <row r="96" spans="2:2" ht="15.75" customHeight="1" x14ac:dyDescent="0.25">
      <c r="B96" s="27"/>
    </row>
    <row r="97" spans="2:2" ht="15.75" customHeight="1" x14ac:dyDescent="0.25">
      <c r="B97" s="27"/>
    </row>
    <row r="98" spans="2:2" ht="15.75" customHeight="1" x14ac:dyDescent="0.25">
      <c r="B98" s="27"/>
    </row>
    <row r="99" spans="2:2" ht="15.75" customHeight="1" x14ac:dyDescent="0.25">
      <c r="B99" s="27"/>
    </row>
    <row r="100" spans="2:2" ht="15.75" customHeight="1" x14ac:dyDescent="0.25">
      <c r="B100" s="27"/>
    </row>
    <row r="101" spans="2:2" ht="15.75" customHeight="1" x14ac:dyDescent="0.25">
      <c r="B101" s="27"/>
    </row>
    <row r="102" spans="2:2" ht="15.75" customHeight="1" x14ac:dyDescent="0.25">
      <c r="B102" s="27"/>
    </row>
    <row r="103" spans="2:2" ht="15.75" customHeight="1" x14ac:dyDescent="0.25">
      <c r="B103" s="27"/>
    </row>
    <row r="104" spans="2:2" ht="15.75" customHeight="1" x14ac:dyDescent="0.25">
      <c r="B104" s="27"/>
    </row>
    <row r="105" spans="2:2" ht="15.75" customHeight="1" x14ac:dyDescent="0.25">
      <c r="B105" s="27"/>
    </row>
    <row r="106" spans="2:2" ht="15.75" customHeight="1" x14ac:dyDescent="0.25">
      <c r="B106" s="27"/>
    </row>
    <row r="107" spans="2:2" ht="15.75" customHeight="1" x14ac:dyDescent="0.25">
      <c r="B107" s="27"/>
    </row>
    <row r="108" spans="2:2" ht="15.75" customHeight="1" x14ac:dyDescent="0.25">
      <c r="B108" s="27"/>
    </row>
    <row r="109" spans="2:2" ht="15.75" customHeight="1" x14ac:dyDescent="0.25">
      <c r="B109" s="27"/>
    </row>
    <row r="110" spans="2:2" ht="15.75" customHeight="1" x14ac:dyDescent="0.25">
      <c r="B110" s="27"/>
    </row>
    <row r="111" spans="2:2" ht="15.75" customHeight="1" x14ac:dyDescent="0.25">
      <c r="B111" s="27"/>
    </row>
    <row r="112" spans="2:2" ht="15.75" customHeight="1" x14ac:dyDescent="0.25">
      <c r="B112" s="27"/>
    </row>
    <row r="113" spans="2:2" ht="15.75" customHeight="1" x14ac:dyDescent="0.25">
      <c r="B113" s="27"/>
    </row>
    <row r="114" spans="2:2" ht="15.75" customHeight="1" x14ac:dyDescent="0.25">
      <c r="B114" s="27"/>
    </row>
    <row r="115" spans="2:2" ht="15.75" customHeight="1" x14ac:dyDescent="0.25">
      <c r="B115" s="27"/>
    </row>
    <row r="116" spans="2:2" ht="15.75" customHeight="1" x14ac:dyDescent="0.25">
      <c r="B116" s="27"/>
    </row>
    <row r="117" spans="2:2" ht="15.75" customHeight="1" x14ac:dyDescent="0.25">
      <c r="B117" s="27"/>
    </row>
    <row r="118" spans="2:2" ht="15.75" customHeight="1" x14ac:dyDescent="0.25">
      <c r="B118" s="27"/>
    </row>
    <row r="119" spans="2:2" ht="15.75" customHeight="1" x14ac:dyDescent="0.25">
      <c r="B119" s="27"/>
    </row>
    <row r="120" spans="2:2" ht="15.75" customHeight="1" x14ac:dyDescent="0.25">
      <c r="B120" s="27"/>
    </row>
    <row r="121" spans="2:2" ht="15.75" customHeight="1" x14ac:dyDescent="0.25">
      <c r="B121" s="27"/>
    </row>
    <row r="122" spans="2:2" ht="15.75" customHeight="1" x14ac:dyDescent="0.25">
      <c r="B122" s="27"/>
    </row>
    <row r="123" spans="2:2" ht="15.75" customHeight="1" x14ac:dyDescent="0.25">
      <c r="B123" s="27"/>
    </row>
    <row r="124" spans="2:2" ht="15.75" customHeight="1" x14ac:dyDescent="0.25">
      <c r="B124" s="27"/>
    </row>
    <row r="125" spans="2:2" ht="15.75" customHeight="1" x14ac:dyDescent="0.25">
      <c r="B125" s="27"/>
    </row>
    <row r="126" spans="2:2" ht="15.75" customHeight="1" x14ac:dyDescent="0.25">
      <c r="B126" s="27"/>
    </row>
    <row r="127" spans="2:2" ht="15.75" customHeight="1" x14ac:dyDescent="0.25">
      <c r="B127" s="27"/>
    </row>
    <row r="128" spans="2:2" ht="15.75" customHeight="1" x14ac:dyDescent="0.25">
      <c r="B128" s="27"/>
    </row>
    <row r="129" spans="2:2" ht="15.75" customHeight="1" x14ac:dyDescent="0.25">
      <c r="B129" s="27"/>
    </row>
    <row r="130" spans="2:2" ht="15.75" customHeight="1" x14ac:dyDescent="0.25">
      <c r="B130" s="27"/>
    </row>
    <row r="131" spans="2:2" ht="15.75" customHeight="1" x14ac:dyDescent="0.25">
      <c r="B131" s="27"/>
    </row>
    <row r="132" spans="2:2" ht="15.75" customHeight="1" x14ac:dyDescent="0.25">
      <c r="B132" s="27"/>
    </row>
    <row r="133" spans="2:2" ht="15.75" customHeight="1" x14ac:dyDescent="0.25">
      <c r="B133" s="27"/>
    </row>
    <row r="134" spans="2:2" ht="15.75" customHeight="1" x14ac:dyDescent="0.25">
      <c r="B134" s="27"/>
    </row>
    <row r="135" spans="2:2" ht="15.75" customHeight="1" x14ac:dyDescent="0.25">
      <c r="B135" s="27"/>
    </row>
    <row r="136" spans="2:2" ht="15.75" customHeight="1" x14ac:dyDescent="0.25">
      <c r="B136" s="27"/>
    </row>
    <row r="137" spans="2:2" ht="15.75" customHeight="1" x14ac:dyDescent="0.25">
      <c r="B137" s="27"/>
    </row>
    <row r="138" spans="2:2" ht="15.75" customHeight="1" x14ac:dyDescent="0.25">
      <c r="B138" s="27"/>
    </row>
    <row r="139" spans="2:2" ht="15.75" customHeight="1" x14ac:dyDescent="0.25">
      <c r="B139" s="27"/>
    </row>
    <row r="140" spans="2:2" ht="15.75" customHeight="1" x14ac:dyDescent="0.25">
      <c r="B140" s="27"/>
    </row>
    <row r="141" spans="2:2" ht="15.75" customHeight="1" x14ac:dyDescent="0.25">
      <c r="B141" s="27"/>
    </row>
    <row r="142" spans="2:2" ht="15.75" customHeight="1" x14ac:dyDescent="0.25">
      <c r="B142" s="27"/>
    </row>
    <row r="143" spans="2:2" ht="15.75" customHeight="1" x14ac:dyDescent="0.25">
      <c r="B143" s="27"/>
    </row>
    <row r="144" spans="2:2" ht="15.75" customHeight="1" x14ac:dyDescent="0.25">
      <c r="B144" s="27"/>
    </row>
    <row r="145" spans="2:2" ht="15.75" customHeight="1" x14ac:dyDescent="0.25">
      <c r="B145" s="27"/>
    </row>
    <row r="146" spans="2:2" ht="15.75" customHeight="1" x14ac:dyDescent="0.25">
      <c r="B146" s="27"/>
    </row>
    <row r="147" spans="2:2" ht="15.75" customHeight="1" x14ac:dyDescent="0.25">
      <c r="B147" s="27"/>
    </row>
    <row r="148" spans="2:2" ht="15.75" customHeight="1" x14ac:dyDescent="0.25">
      <c r="B148" s="27"/>
    </row>
    <row r="149" spans="2:2" ht="15.75" customHeight="1" x14ac:dyDescent="0.25">
      <c r="B149" s="27"/>
    </row>
    <row r="150" spans="2:2" ht="15.75" customHeight="1" x14ac:dyDescent="0.25">
      <c r="B150" s="27"/>
    </row>
    <row r="151" spans="2:2" ht="15.75" customHeight="1" x14ac:dyDescent="0.25">
      <c r="B151" s="27"/>
    </row>
    <row r="152" spans="2:2" ht="15.75" customHeight="1" x14ac:dyDescent="0.25">
      <c r="B152" s="27"/>
    </row>
    <row r="153" spans="2:2" ht="15.75" customHeight="1" x14ac:dyDescent="0.25">
      <c r="B153" s="27"/>
    </row>
    <row r="154" spans="2:2" ht="15.75" customHeight="1" x14ac:dyDescent="0.25">
      <c r="B154" s="27"/>
    </row>
    <row r="155" spans="2:2" ht="15.75" customHeight="1" x14ac:dyDescent="0.25">
      <c r="B155" s="27"/>
    </row>
    <row r="156" spans="2:2" ht="15.75" customHeight="1" x14ac:dyDescent="0.25">
      <c r="B156" s="27"/>
    </row>
    <row r="157" spans="2:2" ht="15.75" customHeight="1" x14ac:dyDescent="0.25">
      <c r="B157" s="27"/>
    </row>
    <row r="158" spans="2:2" ht="15.75" customHeight="1" x14ac:dyDescent="0.25">
      <c r="B158" s="27"/>
    </row>
    <row r="159" spans="2:2" ht="15.75" customHeight="1" x14ac:dyDescent="0.25">
      <c r="B159" s="27"/>
    </row>
    <row r="160" spans="2:2" ht="15.75" customHeight="1" x14ac:dyDescent="0.25">
      <c r="B160" s="27"/>
    </row>
    <row r="161" spans="2:2" ht="15.75" customHeight="1" x14ac:dyDescent="0.25">
      <c r="B161" s="27"/>
    </row>
    <row r="162" spans="2:2" ht="15.75" customHeight="1" x14ac:dyDescent="0.25">
      <c r="B162" s="27"/>
    </row>
    <row r="163" spans="2:2" ht="15.75" customHeight="1" x14ac:dyDescent="0.25">
      <c r="B163" s="27"/>
    </row>
    <row r="164" spans="2:2" ht="15.75" customHeight="1" x14ac:dyDescent="0.25">
      <c r="B164" s="27"/>
    </row>
    <row r="165" spans="2:2" ht="15.75" customHeight="1" x14ac:dyDescent="0.25">
      <c r="B165" s="27"/>
    </row>
    <row r="166" spans="2:2" ht="15.75" customHeight="1" x14ac:dyDescent="0.25">
      <c r="B166" s="27"/>
    </row>
    <row r="167" spans="2:2" ht="15.75" customHeight="1" x14ac:dyDescent="0.25">
      <c r="B167" s="27"/>
    </row>
    <row r="168" spans="2:2" ht="15.75" customHeight="1" x14ac:dyDescent="0.25">
      <c r="B168" s="27"/>
    </row>
    <row r="169" spans="2:2" ht="15.75" customHeight="1" x14ac:dyDescent="0.25">
      <c r="B169" s="27"/>
    </row>
    <row r="170" spans="2:2" ht="15.75" customHeight="1" x14ac:dyDescent="0.25">
      <c r="B170" s="27"/>
    </row>
    <row r="171" spans="2:2" ht="15.75" customHeight="1" x14ac:dyDescent="0.25">
      <c r="B171" s="27"/>
    </row>
    <row r="172" spans="2:2" ht="15.75" customHeight="1" x14ac:dyDescent="0.25">
      <c r="B172" s="27"/>
    </row>
    <row r="173" spans="2:2" ht="15.75" customHeight="1" x14ac:dyDescent="0.25">
      <c r="B173" s="27"/>
    </row>
    <row r="174" spans="2:2" ht="15.75" customHeight="1" x14ac:dyDescent="0.25">
      <c r="B174" s="27"/>
    </row>
    <row r="175" spans="2:2" ht="15.75" customHeight="1" x14ac:dyDescent="0.25">
      <c r="B175" s="27"/>
    </row>
    <row r="176" spans="2:2" ht="15.75" customHeight="1" x14ac:dyDescent="0.25">
      <c r="B176" s="27"/>
    </row>
    <row r="177" spans="2:2" ht="15.75" customHeight="1" x14ac:dyDescent="0.25">
      <c r="B177" s="27"/>
    </row>
    <row r="178" spans="2:2" ht="15.75" customHeight="1" x14ac:dyDescent="0.25">
      <c r="B178" s="27"/>
    </row>
    <row r="179" spans="2:2" ht="15.75" customHeight="1" x14ac:dyDescent="0.25">
      <c r="B179" s="27"/>
    </row>
    <row r="180" spans="2:2" ht="15.75" customHeight="1" x14ac:dyDescent="0.25">
      <c r="B180" s="27"/>
    </row>
    <row r="181" spans="2:2" ht="15.75" customHeight="1" x14ac:dyDescent="0.25">
      <c r="B181" s="27"/>
    </row>
    <row r="182" spans="2:2" ht="15.75" customHeight="1" x14ac:dyDescent="0.25">
      <c r="B182" s="27"/>
    </row>
    <row r="183" spans="2:2" ht="15.75" customHeight="1" x14ac:dyDescent="0.25">
      <c r="B183" s="27"/>
    </row>
    <row r="184" spans="2:2" ht="15.75" customHeight="1" x14ac:dyDescent="0.25">
      <c r="B184" s="27"/>
    </row>
    <row r="185" spans="2:2" ht="15.75" customHeight="1" x14ac:dyDescent="0.25">
      <c r="B185" s="27"/>
    </row>
    <row r="186" spans="2:2" ht="15.75" customHeight="1" x14ac:dyDescent="0.25">
      <c r="B186" s="27"/>
    </row>
    <row r="187" spans="2:2" ht="15.75" customHeight="1" x14ac:dyDescent="0.25">
      <c r="B187" s="27"/>
    </row>
    <row r="188" spans="2:2" ht="15.75" customHeight="1" x14ac:dyDescent="0.25">
      <c r="B188" s="27"/>
    </row>
    <row r="189" spans="2:2" ht="15.75" customHeight="1" x14ac:dyDescent="0.25">
      <c r="B189" s="27"/>
    </row>
    <row r="190" spans="2:2" ht="15.75" customHeight="1" x14ac:dyDescent="0.25">
      <c r="B190" s="27"/>
    </row>
    <row r="191" spans="2:2" ht="15.75" customHeight="1" x14ac:dyDescent="0.25">
      <c r="B191" s="27"/>
    </row>
    <row r="192" spans="2:2" ht="15.75" customHeight="1" x14ac:dyDescent="0.25">
      <c r="B192" s="27"/>
    </row>
    <row r="193" spans="2:2" ht="15.75" customHeight="1" x14ac:dyDescent="0.25">
      <c r="B193" s="27"/>
    </row>
    <row r="194" spans="2:2" ht="15.75" customHeight="1" x14ac:dyDescent="0.25">
      <c r="B194" s="27"/>
    </row>
    <row r="195" spans="2:2" ht="15.75" customHeight="1" x14ac:dyDescent="0.25">
      <c r="B195" s="27"/>
    </row>
    <row r="196" spans="2:2" ht="15.75" customHeight="1" x14ac:dyDescent="0.25">
      <c r="B196" s="27"/>
    </row>
    <row r="197" spans="2:2" ht="15.75" customHeight="1" x14ac:dyDescent="0.25">
      <c r="B197" s="27"/>
    </row>
    <row r="198" spans="2:2" ht="15.75" customHeight="1" x14ac:dyDescent="0.25">
      <c r="B198" s="27"/>
    </row>
    <row r="199" spans="2:2" ht="15.75" customHeight="1" x14ac:dyDescent="0.25">
      <c r="B199" s="27"/>
    </row>
    <row r="200" spans="2:2" ht="15.75" customHeight="1" x14ac:dyDescent="0.25">
      <c r="B200" s="27"/>
    </row>
    <row r="201" spans="2:2" ht="15.75" customHeight="1" x14ac:dyDescent="0.25">
      <c r="B201" s="27"/>
    </row>
    <row r="202" spans="2:2" ht="15.75" customHeight="1" x14ac:dyDescent="0.25">
      <c r="B202" s="27"/>
    </row>
    <row r="203" spans="2:2" ht="15.75" customHeight="1" x14ac:dyDescent="0.25">
      <c r="B203" s="27"/>
    </row>
    <row r="204" spans="2:2" ht="15.75" customHeight="1" x14ac:dyDescent="0.25">
      <c r="B204" s="27"/>
    </row>
    <row r="205" spans="2:2" ht="15.75" customHeight="1" x14ac:dyDescent="0.25">
      <c r="B205" s="27"/>
    </row>
    <row r="206" spans="2:2" ht="15.75" customHeight="1" x14ac:dyDescent="0.25">
      <c r="B206" s="27"/>
    </row>
    <row r="207" spans="2:2" ht="15.75" customHeight="1" x14ac:dyDescent="0.25">
      <c r="B207" s="27"/>
    </row>
    <row r="208" spans="2:2" ht="15.75" customHeight="1" x14ac:dyDescent="0.25">
      <c r="B208" s="27"/>
    </row>
    <row r="209" spans="2:2" ht="15.75" customHeight="1" x14ac:dyDescent="0.25">
      <c r="B209" s="27"/>
    </row>
    <row r="210" spans="2:2" ht="15.75" customHeight="1" x14ac:dyDescent="0.25">
      <c r="B210" s="27"/>
    </row>
    <row r="211" spans="2:2" ht="15.75" customHeight="1" x14ac:dyDescent="0.25">
      <c r="B211" s="27"/>
    </row>
    <row r="212" spans="2:2" ht="15.75" customHeight="1" x14ac:dyDescent="0.25">
      <c r="B212" s="27"/>
    </row>
    <row r="213" spans="2:2" ht="15.75" customHeight="1" x14ac:dyDescent="0.25">
      <c r="B213" s="27"/>
    </row>
    <row r="214" spans="2:2" ht="15.75" customHeight="1" x14ac:dyDescent="0.25">
      <c r="B214" s="27"/>
    </row>
    <row r="215" spans="2:2" ht="15.75" customHeight="1" x14ac:dyDescent="0.25">
      <c r="B215" s="27"/>
    </row>
    <row r="216" spans="2:2" ht="15.75" customHeight="1" x14ac:dyDescent="0.25">
      <c r="B216" s="27"/>
    </row>
    <row r="217" spans="2:2" ht="15.75" customHeight="1" x14ac:dyDescent="0.25">
      <c r="B217" s="27"/>
    </row>
    <row r="218" spans="2:2" ht="15.75" customHeight="1" x14ac:dyDescent="0.25">
      <c r="B218" s="27"/>
    </row>
    <row r="219" spans="2:2" ht="15.75" customHeight="1" x14ac:dyDescent="0.25">
      <c r="B219" s="27"/>
    </row>
    <row r="220" spans="2:2" ht="15.75" customHeight="1" x14ac:dyDescent="0.25">
      <c r="B220" s="27"/>
    </row>
    <row r="221" spans="2:2" ht="15.75" customHeight="1" x14ac:dyDescent="0.25">
      <c r="B221" s="27"/>
    </row>
    <row r="222" spans="2:2" ht="15.75" customHeight="1" x14ac:dyDescent="0.25">
      <c r="B222" s="27"/>
    </row>
    <row r="223" spans="2:2" ht="15.75" customHeight="1" x14ac:dyDescent="0.25">
      <c r="B223" s="27"/>
    </row>
    <row r="224" spans="2:2" ht="15.75" customHeight="1" x14ac:dyDescent="0.25">
      <c r="B224" s="27"/>
    </row>
    <row r="225" spans="2:2" ht="15.75" customHeight="1" x14ac:dyDescent="0.25">
      <c r="B225" s="27"/>
    </row>
    <row r="226" spans="2:2" ht="15.75" customHeight="1" x14ac:dyDescent="0.25">
      <c r="B226" s="27"/>
    </row>
    <row r="227" spans="2:2" ht="15.75" customHeight="1" x14ac:dyDescent="0.25">
      <c r="B227" s="27"/>
    </row>
    <row r="228" spans="2:2" ht="15.75" customHeight="1" x14ac:dyDescent="0.25">
      <c r="B228" s="27"/>
    </row>
    <row r="229" spans="2:2" ht="15.75" customHeight="1" x14ac:dyDescent="0.25">
      <c r="B229" s="27"/>
    </row>
    <row r="230" spans="2:2" ht="15.75" customHeight="1" x14ac:dyDescent="0.25">
      <c r="B230" s="27"/>
    </row>
    <row r="231" spans="2:2" ht="15.75" customHeight="1" x14ac:dyDescent="0.25">
      <c r="B231" s="27"/>
    </row>
    <row r="232" spans="2:2" ht="15.75" customHeight="1" x14ac:dyDescent="0.25">
      <c r="B232" s="27"/>
    </row>
    <row r="233" spans="2:2" ht="15.75" customHeight="1" x14ac:dyDescent="0.25">
      <c r="B233" s="27"/>
    </row>
    <row r="234" spans="2:2" ht="15.75" customHeight="1" x14ac:dyDescent="0.25">
      <c r="B234" s="27"/>
    </row>
    <row r="235" spans="2:2" ht="15.75" customHeight="1" x14ac:dyDescent="0.25">
      <c r="B235" s="27"/>
    </row>
    <row r="236" spans="2:2" ht="15.75" customHeight="1" x14ac:dyDescent="0.25">
      <c r="B236" s="27"/>
    </row>
    <row r="237" spans="2:2" ht="15.75" customHeight="1" x14ac:dyDescent="0.25">
      <c r="B237" s="27"/>
    </row>
    <row r="238" spans="2:2" ht="15.75" customHeight="1" x14ac:dyDescent="0.25">
      <c r="B238" s="27"/>
    </row>
    <row r="239" spans="2:2" ht="15.75" customHeight="1" x14ac:dyDescent="0.25">
      <c r="B239" s="27"/>
    </row>
    <row r="240" spans="2:2" ht="15.75" customHeight="1" x14ac:dyDescent="0.25">
      <c r="B240" s="27"/>
    </row>
    <row r="241" spans="2:2" ht="15.75" customHeight="1" x14ac:dyDescent="0.25">
      <c r="B241" s="27"/>
    </row>
    <row r="242" spans="2:2" ht="15.75" customHeight="1" x14ac:dyDescent="0.25">
      <c r="B242" s="27"/>
    </row>
    <row r="243" spans="2:2" ht="15.75" customHeight="1" x14ac:dyDescent="0.25">
      <c r="B243" s="27"/>
    </row>
    <row r="244" spans="2:2" ht="15.75" customHeight="1" x14ac:dyDescent="0.25">
      <c r="B244" s="27"/>
    </row>
    <row r="245" spans="2:2" ht="15.75" customHeight="1" x14ac:dyDescent="0.25">
      <c r="B245" s="27"/>
    </row>
    <row r="246" spans="2:2" ht="15.75" customHeight="1" x14ac:dyDescent="0.25">
      <c r="B246" s="27"/>
    </row>
    <row r="247" spans="2:2" ht="15.75" customHeight="1" x14ac:dyDescent="0.25">
      <c r="B247" s="27"/>
    </row>
    <row r="248" spans="2:2" ht="15.75" customHeight="1" x14ac:dyDescent="0.25">
      <c r="B248" s="27"/>
    </row>
    <row r="249" spans="2:2" ht="15.75" customHeight="1" x14ac:dyDescent="0.25">
      <c r="B249" s="27"/>
    </row>
    <row r="250" spans="2:2" ht="15.75" customHeight="1" x14ac:dyDescent="0.25">
      <c r="B250" s="27"/>
    </row>
    <row r="251" spans="2:2" ht="15.75" customHeight="1" x14ac:dyDescent="0.25">
      <c r="B251" s="27"/>
    </row>
    <row r="252" spans="2:2" ht="15.75" customHeight="1" x14ac:dyDescent="0.25">
      <c r="B252" s="27"/>
    </row>
    <row r="253" spans="2:2" ht="15.75" customHeight="1" x14ac:dyDescent="0.25">
      <c r="B253" s="27"/>
    </row>
    <row r="254" spans="2:2" ht="15.75" customHeight="1" x14ac:dyDescent="0.25">
      <c r="B254" s="27"/>
    </row>
    <row r="255" spans="2:2" ht="15.75" customHeight="1" x14ac:dyDescent="0.25"/>
    <row r="256" spans="2:2"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4">
    <mergeCell ref="B1:P1"/>
    <mergeCell ref="B2:P2"/>
    <mergeCell ref="C4:P4"/>
    <mergeCell ref="C5:P5"/>
    <mergeCell ref="C6:P6"/>
    <mergeCell ref="C7:P7"/>
    <mergeCell ref="C8:P8"/>
    <mergeCell ref="C9:P9"/>
    <mergeCell ref="C10:P10"/>
    <mergeCell ref="C11:P11"/>
    <mergeCell ref="C12:P12"/>
    <mergeCell ref="C13:P13"/>
    <mergeCell ref="C14:P14"/>
    <mergeCell ref="C15:P15"/>
    <mergeCell ref="C16:P16"/>
    <mergeCell ref="C17:P17"/>
    <mergeCell ref="C18:P18"/>
    <mergeCell ref="C19:P19"/>
    <mergeCell ref="C20:P20"/>
    <mergeCell ref="C21:P21"/>
    <mergeCell ref="C22:P22"/>
    <mergeCell ref="C23:P23"/>
    <mergeCell ref="C24:H24"/>
    <mergeCell ref="I24:P24"/>
    <mergeCell ref="C25:P25"/>
    <mergeCell ref="C26:H26"/>
    <mergeCell ref="I26:P26"/>
    <mergeCell ref="C27:P28"/>
    <mergeCell ref="C29:P30"/>
    <mergeCell ref="C31:P31"/>
    <mergeCell ref="C32:P32"/>
    <mergeCell ref="C33:P33"/>
    <mergeCell ref="C34:P34"/>
    <mergeCell ref="C35:P35"/>
    <mergeCell ref="C36:P36"/>
    <mergeCell ref="C37:P37"/>
    <mergeCell ref="C38:P38"/>
    <mergeCell ref="C39:P39"/>
    <mergeCell ref="C40:P40"/>
    <mergeCell ref="C41:P41"/>
    <mergeCell ref="C42:P42"/>
    <mergeCell ref="C43:P43"/>
    <mergeCell ref="C51:L51"/>
    <mergeCell ref="M51:P51"/>
    <mergeCell ref="C52:P52"/>
    <mergeCell ref="C53:P53"/>
    <mergeCell ref="C54:P54"/>
    <mergeCell ref="C44:P44"/>
    <mergeCell ref="C45:P45"/>
    <mergeCell ref="C46:P46"/>
    <mergeCell ref="C47:P47"/>
    <mergeCell ref="C48:P48"/>
    <mergeCell ref="C49:P49"/>
    <mergeCell ref="C50:P50"/>
  </mergeCell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130"/>
  <sheetViews>
    <sheetView showGridLines="0" tabSelected="1" topLeftCell="A7" zoomScale="82" zoomScaleNormal="82" workbookViewId="0">
      <pane ySplit="1" topLeftCell="A8" activePane="bottomLeft" state="frozen"/>
      <selection activeCell="A7" sqref="A7"/>
      <selection pane="bottomLeft" activeCell="A7" sqref="A7"/>
    </sheetView>
  </sheetViews>
  <sheetFormatPr baseColWidth="10" defaultColWidth="14.42578125" defaultRowHeight="15" customHeight="1" outlineLevelCol="1" x14ac:dyDescent="0.3"/>
  <cols>
    <col min="1" max="1" width="6.28515625" style="61" customWidth="1"/>
    <col min="2" max="2" width="10.28515625" style="61" hidden="1" customWidth="1"/>
    <col min="3" max="3" width="20.7109375" style="61" customWidth="1"/>
    <col min="4" max="4" width="16.140625" style="61" customWidth="1"/>
    <col min="5" max="5" width="11.7109375" style="61" customWidth="1"/>
    <col min="6" max="7" width="15.28515625" style="61" customWidth="1"/>
    <col min="8" max="8" width="12.85546875" style="61" customWidth="1"/>
    <col min="9" max="9" width="16.42578125" style="61" customWidth="1"/>
    <col min="10" max="10" width="14.85546875" style="61" customWidth="1"/>
    <col min="11" max="11" width="14.140625" style="61" customWidth="1"/>
    <col min="12" max="12" width="14.7109375" style="61" customWidth="1"/>
    <col min="13" max="13" width="18.140625" style="61" customWidth="1"/>
    <col min="14" max="14" width="16.140625" style="61" customWidth="1"/>
    <col min="15" max="15" width="14.7109375" style="61" customWidth="1"/>
    <col min="16" max="17" width="23.7109375" style="61" customWidth="1"/>
    <col min="18" max="18" width="20.85546875" style="61" customWidth="1"/>
    <col min="19" max="19" width="28.7109375" style="61" customWidth="1"/>
    <col min="20" max="20" width="16.140625" style="61" customWidth="1"/>
    <col min="21" max="21" width="23.42578125" style="61" customWidth="1"/>
    <col min="22" max="22" width="33.42578125" style="61" customWidth="1"/>
    <col min="23" max="23" width="22.5703125" style="61" customWidth="1"/>
    <col min="24" max="25" width="17" style="61" customWidth="1"/>
    <col min="26" max="26" width="18.85546875" style="61" customWidth="1"/>
    <col min="27" max="27" width="20.42578125" style="61" customWidth="1"/>
    <col min="28" max="28" width="15.28515625" style="61" customWidth="1"/>
    <col min="29" max="29" width="34.85546875" style="61" customWidth="1"/>
    <col min="30" max="30" width="16" style="61" customWidth="1"/>
    <col min="31" max="31" width="12.28515625" style="61" customWidth="1" outlineLevel="1"/>
    <col min="32" max="32" width="14.140625" style="61" customWidth="1" outlineLevel="1"/>
    <col min="33" max="33" width="13.7109375" style="61" customWidth="1" outlineLevel="1"/>
    <col min="34" max="34" width="9.140625" style="61" customWidth="1"/>
    <col min="35" max="36" width="17.7109375" style="61" customWidth="1"/>
    <col min="37" max="37" width="16.28515625" style="61" customWidth="1"/>
    <col min="38" max="38" width="15.28515625" style="61" customWidth="1"/>
    <col min="39" max="39" width="23.140625" style="61" customWidth="1"/>
    <col min="40" max="40" width="20.140625" style="61" customWidth="1"/>
    <col min="41" max="41" width="26.85546875" style="61" customWidth="1"/>
    <col min="42" max="43" width="20.140625" style="61" customWidth="1"/>
    <col min="44" max="44" width="14.140625" style="61" customWidth="1"/>
    <col min="45" max="47" width="6.5703125" style="61" customWidth="1" outlineLevel="1"/>
    <col min="48" max="48" width="6.5703125" style="61" customWidth="1"/>
    <col min="49" max="51" width="6.5703125" style="61" customWidth="1" outlineLevel="1"/>
    <col min="52" max="52" width="6.5703125" style="61" customWidth="1"/>
    <col min="53" max="55" width="6.5703125" style="61" customWidth="1" outlineLevel="1"/>
    <col min="56" max="56" width="6.5703125" style="103" customWidth="1"/>
    <col min="57" max="58" width="6.5703125" style="61" customWidth="1" outlineLevel="1"/>
    <col min="59" max="59" width="8.7109375" style="61" customWidth="1" outlineLevel="1"/>
    <col min="60" max="60" width="6.5703125" style="61" customWidth="1"/>
    <col min="61" max="61" width="11" style="61" customWidth="1" outlineLevel="1"/>
    <col min="62" max="62" width="12" style="61" customWidth="1" outlineLevel="1"/>
    <col min="63" max="63" width="12.42578125" style="61" hidden="1" customWidth="1"/>
    <col min="64" max="66" width="11.42578125" style="61" hidden="1" customWidth="1"/>
    <col min="67" max="67" width="11.42578125" style="61" customWidth="1"/>
    <col min="68" max="16384" width="14.42578125" style="61"/>
  </cols>
  <sheetData>
    <row r="1" spans="1:67" ht="16.5" customHeight="1" x14ac:dyDescent="0.3">
      <c r="A1" s="55"/>
      <c r="B1" s="56"/>
      <c r="C1" s="57"/>
      <c r="D1" s="139" t="s">
        <v>879</v>
      </c>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58" t="s">
        <v>562</v>
      </c>
      <c r="BJ1" s="59" t="s">
        <v>563</v>
      </c>
      <c r="BK1" s="60"/>
      <c r="BL1" s="60"/>
      <c r="BM1" s="60"/>
      <c r="BN1" s="60"/>
    </row>
    <row r="2" spans="1:67" ht="16.5" customHeight="1" x14ac:dyDescent="0.3">
      <c r="A2" s="62"/>
      <c r="B2" s="63"/>
      <c r="C2" s="64"/>
      <c r="D2" s="141"/>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58" t="s">
        <v>564</v>
      </c>
      <c r="BJ2" s="59" t="s">
        <v>565</v>
      </c>
      <c r="BK2" s="60"/>
      <c r="BL2" s="60"/>
      <c r="BM2" s="60"/>
      <c r="BN2" s="60"/>
    </row>
    <row r="3" spans="1:67" ht="16.5" customHeight="1" x14ac:dyDescent="0.3">
      <c r="A3" s="65"/>
      <c r="B3" s="66"/>
      <c r="C3" s="67"/>
      <c r="D3" s="143"/>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58" t="s">
        <v>566</v>
      </c>
      <c r="BJ3" s="68">
        <v>45443</v>
      </c>
      <c r="BK3" s="60"/>
      <c r="BL3" s="60"/>
      <c r="BM3" s="60"/>
      <c r="BN3" s="60"/>
    </row>
    <row r="4" spans="1:67" ht="22.5" customHeight="1" x14ac:dyDescent="0.3">
      <c r="A4" s="144" t="s">
        <v>881</v>
      </c>
      <c r="B4" s="145"/>
      <c r="C4" s="145"/>
      <c r="D4" s="145"/>
      <c r="E4" s="145"/>
      <c r="F4" s="145"/>
      <c r="G4" s="145"/>
      <c r="H4" s="69"/>
      <c r="I4" s="69"/>
      <c r="J4" s="69"/>
      <c r="K4" s="69"/>
      <c r="L4" s="69"/>
      <c r="M4" s="69"/>
      <c r="N4" s="69"/>
      <c r="O4" s="69"/>
      <c r="P4" s="69"/>
      <c r="Q4" s="69"/>
      <c r="R4" s="69"/>
      <c r="S4" s="69"/>
      <c r="T4" s="69"/>
      <c r="U4" s="69"/>
      <c r="V4" s="69"/>
      <c r="W4" s="69"/>
      <c r="X4" s="69"/>
      <c r="Y4" s="69"/>
      <c r="Z4" s="69"/>
      <c r="AA4" s="69"/>
      <c r="AB4" s="69"/>
      <c r="AC4" s="69"/>
      <c r="AD4" s="70"/>
      <c r="AE4" s="70"/>
      <c r="AF4" s="70"/>
      <c r="AG4" s="70"/>
      <c r="AH4" s="70"/>
      <c r="AI4" s="70"/>
      <c r="AJ4" s="70"/>
      <c r="AK4" s="70"/>
      <c r="AL4" s="70"/>
      <c r="AM4" s="70"/>
      <c r="AN4" s="70"/>
      <c r="AO4" s="70"/>
      <c r="AP4" s="70"/>
      <c r="AQ4" s="70"/>
      <c r="AR4" s="70"/>
      <c r="AS4" s="70"/>
      <c r="AT4" s="70"/>
      <c r="AU4" s="70"/>
      <c r="AV4" s="70"/>
      <c r="AW4" s="70"/>
      <c r="AX4" s="70"/>
      <c r="AY4" s="70"/>
      <c r="AZ4" s="70"/>
      <c r="BA4" s="102"/>
      <c r="BB4" s="70"/>
      <c r="BC4" s="70"/>
      <c r="BD4" s="70"/>
      <c r="BE4" s="70"/>
      <c r="BF4" s="70"/>
      <c r="BG4" s="70"/>
      <c r="BH4" s="70"/>
      <c r="BI4" s="70"/>
      <c r="BJ4" s="71"/>
      <c r="BK4" s="60"/>
      <c r="BL4" s="60"/>
      <c r="BM4" s="60"/>
      <c r="BN4" s="60"/>
      <c r="BO4" s="60"/>
    </row>
    <row r="5" spans="1:67" ht="24.75" customHeight="1" x14ac:dyDescent="0.3">
      <c r="A5" s="146" t="s">
        <v>880</v>
      </c>
      <c r="B5" s="140"/>
      <c r="C5" s="140"/>
      <c r="D5" s="140"/>
      <c r="E5" s="140"/>
      <c r="F5" s="140"/>
      <c r="G5" s="140"/>
      <c r="H5" s="140"/>
      <c r="I5" s="140"/>
      <c r="J5" s="140"/>
      <c r="K5" s="140"/>
      <c r="L5" s="140"/>
      <c r="M5" s="140"/>
      <c r="N5" s="140"/>
      <c r="O5" s="140"/>
      <c r="P5" s="140"/>
      <c r="Q5" s="140"/>
      <c r="R5" s="140"/>
      <c r="S5" s="14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102"/>
      <c r="BB5" s="70"/>
      <c r="BC5" s="70"/>
      <c r="BD5" s="70"/>
      <c r="BE5" s="70"/>
      <c r="BF5" s="70"/>
      <c r="BG5" s="70"/>
      <c r="BH5" s="70"/>
      <c r="BI5" s="70"/>
      <c r="BJ5" s="71"/>
      <c r="BK5" s="60"/>
      <c r="BL5" s="60"/>
      <c r="BM5" s="60"/>
      <c r="BN5" s="60"/>
      <c r="BO5" s="60"/>
    </row>
    <row r="6" spans="1:67" ht="20.25" customHeight="1" x14ac:dyDescent="0.3">
      <c r="A6" s="147" t="s">
        <v>567</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72"/>
      <c r="AP6" s="72"/>
      <c r="AQ6" s="72"/>
      <c r="AR6" s="72"/>
      <c r="AS6" s="148" t="s">
        <v>568</v>
      </c>
      <c r="AT6" s="149"/>
      <c r="AU6" s="149"/>
      <c r="AV6" s="149"/>
      <c r="AW6" s="149"/>
      <c r="AX6" s="149"/>
      <c r="AY6" s="149"/>
      <c r="AZ6" s="149"/>
      <c r="BA6" s="149"/>
      <c r="BB6" s="149"/>
      <c r="BC6" s="149"/>
      <c r="BD6" s="149"/>
      <c r="BE6" s="149"/>
      <c r="BF6" s="149"/>
      <c r="BG6" s="149"/>
      <c r="BH6" s="150"/>
      <c r="BI6" s="133"/>
      <c r="BJ6" s="134"/>
      <c r="BK6" s="60"/>
      <c r="BL6" s="135" t="s">
        <v>569</v>
      </c>
      <c r="BM6" s="136"/>
      <c r="BN6" s="136"/>
      <c r="BO6" s="60"/>
    </row>
    <row r="7" spans="1:67" ht="82.5" customHeight="1" x14ac:dyDescent="0.3">
      <c r="A7" s="73" t="s">
        <v>424</v>
      </c>
      <c r="B7" s="74" t="s">
        <v>427</v>
      </c>
      <c r="C7" s="74" t="s">
        <v>570</v>
      </c>
      <c r="D7" s="74" t="s">
        <v>433</v>
      </c>
      <c r="E7" s="74" t="s">
        <v>571</v>
      </c>
      <c r="F7" s="74" t="s">
        <v>572</v>
      </c>
      <c r="G7" s="74" t="s">
        <v>442</v>
      </c>
      <c r="H7" s="74" t="s">
        <v>573</v>
      </c>
      <c r="I7" s="74" t="s">
        <v>38</v>
      </c>
      <c r="J7" s="74" t="s">
        <v>155</v>
      </c>
      <c r="K7" s="74" t="s">
        <v>156</v>
      </c>
      <c r="L7" s="74" t="s">
        <v>454</v>
      </c>
      <c r="M7" s="74" t="s">
        <v>457</v>
      </c>
      <c r="N7" s="74" t="s">
        <v>574</v>
      </c>
      <c r="O7" s="74" t="s">
        <v>575</v>
      </c>
      <c r="P7" s="74" t="s">
        <v>466</v>
      </c>
      <c r="Q7" s="74" t="s">
        <v>469</v>
      </c>
      <c r="R7" s="74" t="s">
        <v>576</v>
      </c>
      <c r="S7" s="74" t="s">
        <v>796</v>
      </c>
      <c r="T7" s="75" t="s">
        <v>382</v>
      </c>
      <c r="U7" s="74" t="s">
        <v>480</v>
      </c>
      <c r="V7" s="74" t="s">
        <v>483</v>
      </c>
      <c r="W7" s="74" t="s">
        <v>486</v>
      </c>
      <c r="X7" s="74" t="s">
        <v>489</v>
      </c>
      <c r="Y7" s="74" t="s">
        <v>492</v>
      </c>
      <c r="Z7" s="74" t="s">
        <v>494</v>
      </c>
      <c r="AA7" s="74" t="s">
        <v>497</v>
      </c>
      <c r="AB7" s="74" t="s">
        <v>499</v>
      </c>
      <c r="AC7" s="74" t="s">
        <v>577</v>
      </c>
      <c r="AD7" s="74" t="s">
        <v>578</v>
      </c>
      <c r="AE7" s="74" t="s">
        <v>508</v>
      </c>
      <c r="AF7" s="74" t="s">
        <v>579</v>
      </c>
      <c r="AG7" s="74" t="s">
        <v>514</v>
      </c>
      <c r="AH7" s="76" t="s">
        <v>827</v>
      </c>
      <c r="AI7" s="74" t="s">
        <v>520</v>
      </c>
      <c r="AJ7" s="74" t="s">
        <v>523</v>
      </c>
      <c r="AK7" s="74" t="s">
        <v>163</v>
      </c>
      <c r="AL7" s="74" t="s">
        <v>165</v>
      </c>
      <c r="AM7" s="74" t="s">
        <v>580</v>
      </c>
      <c r="AN7" s="74" t="s">
        <v>533</v>
      </c>
      <c r="AO7" s="74" t="s">
        <v>536</v>
      </c>
      <c r="AP7" s="74" t="s">
        <v>169</v>
      </c>
      <c r="AQ7" s="74" t="s">
        <v>168</v>
      </c>
      <c r="AR7" s="74" t="s">
        <v>543</v>
      </c>
      <c r="AS7" s="77" t="s">
        <v>581</v>
      </c>
      <c r="AT7" s="77" t="s">
        <v>582</v>
      </c>
      <c r="AU7" s="77" t="s">
        <v>583</v>
      </c>
      <c r="AV7" s="78" t="s">
        <v>584</v>
      </c>
      <c r="AW7" s="77" t="s">
        <v>585</v>
      </c>
      <c r="AX7" s="77" t="s">
        <v>586</v>
      </c>
      <c r="AY7" s="77" t="s">
        <v>587</v>
      </c>
      <c r="AZ7" s="78" t="s">
        <v>588</v>
      </c>
      <c r="BA7" s="77" t="s">
        <v>589</v>
      </c>
      <c r="BB7" s="77" t="s">
        <v>590</v>
      </c>
      <c r="BC7" s="77" t="s">
        <v>591</v>
      </c>
      <c r="BD7" s="78" t="s">
        <v>592</v>
      </c>
      <c r="BE7" s="77" t="s">
        <v>593</v>
      </c>
      <c r="BF7" s="77" t="s">
        <v>594</v>
      </c>
      <c r="BG7" s="77" t="s">
        <v>595</v>
      </c>
      <c r="BH7" s="78" t="s">
        <v>596</v>
      </c>
      <c r="BI7" s="137" t="s">
        <v>597</v>
      </c>
      <c r="BJ7" s="138"/>
      <c r="BK7" s="79" t="s">
        <v>598</v>
      </c>
      <c r="BL7" s="80" t="s">
        <v>599</v>
      </c>
      <c r="BM7" s="81" t="s">
        <v>600</v>
      </c>
      <c r="BN7" s="82" t="s">
        <v>601</v>
      </c>
      <c r="BO7" s="60"/>
    </row>
    <row r="8" spans="1:67" ht="12" customHeight="1" x14ac:dyDescent="0.3">
      <c r="A8" s="83">
        <v>1</v>
      </c>
      <c r="B8" s="84"/>
      <c r="C8" s="84" t="s">
        <v>3</v>
      </c>
      <c r="D8" s="84" t="s">
        <v>33</v>
      </c>
      <c r="E8" s="85" t="s">
        <v>22</v>
      </c>
      <c r="F8" s="84" t="s">
        <v>265</v>
      </c>
      <c r="G8" s="84" t="s">
        <v>58</v>
      </c>
      <c r="H8" s="84" t="s">
        <v>106</v>
      </c>
      <c r="I8" s="84" t="s">
        <v>6</v>
      </c>
      <c r="J8" s="84" t="s">
        <v>210</v>
      </c>
      <c r="K8" s="84" t="s">
        <v>289</v>
      </c>
      <c r="L8" s="84" t="s">
        <v>187</v>
      </c>
      <c r="M8" s="84" t="s">
        <v>855</v>
      </c>
      <c r="N8" s="84" t="s">
        <v>602</v>
      </c>
      <c r="O8" s="84" t="s">
        <v>603</v>
      </c>
      <c r="P8" s="84" t="s">
        <v>604</v>
      </c>
      <c r="Q8" s="84" t="s">
        <v>654</v>
      </c>
      <c r="R8" s="84" t="s">
        <v>4</v>
      </c>
      <c r="S8" s="84" t="s">
        <v>668</v>
      </c>
      <c r="T8" s="86" t="s">
        <v>419</v>
      </c>
      <c r="U8" s="84" t="s">
        <v>686</v>
      </c>
      <c r="V8" s="84" t="s">
        <v>716</v>
      </c>
      <c r="W8" s="84" t="s">
        <v>605</v>
      </c>
      <c r="X8" s="84" t="s">
        <v>605</v>
      </c>
      <c r="Y8" s="84" t="s">
        <v>106</v>
      </c>
      <c r="Z8" s="84" t="s">
        <v>995</v>
      </c>
      <c r="AA8" s="84" t="s">
        <v>106</v>
      </c>
      <c r="AB8" s="84" t="s">
        <v>368</v>
      </c>
      <c r="AC8" s="84" t="s">
        <v>797</v>
      </c>
      <c r="AD8" s="84" t="s">
        <v>4</v>
      </c>
      <c r="AE8" s="84" t="s">
        <v>367</v>
      </c>
      <c r="AF8" s="84" t="s">
        <v>372</v>
      </c>
      <c r="AG8" s="84" t="s">
        <v>363</v>
      </c>
      <c r="AH8" s="87">
        <v>1</v>
      </c>
      <c r="AI8" s="88">
        <v>45658</v>
      </c>
      <c r="AJ8" s="88">
        <v>46022</v>
      </c>
      <c r="AK8" s="84" t="s">
        <v>250</v>
      </c>
      <c r="AL8" s="84" t="s">
        <v>831</v>
      </c>
      <c r="AM8" s="84" t="s">
        <v>844</v>
      </c>
      <c r="AN8" s="84" t="s">
        <v>365</v>
      </c>
      <c r="AO8" s="84" t="s">
        <v>4</v>
      </c>
      <c r="AP8" s="84" t="s">
        <v>182</v>
      </c>
      <c r="AQ8" s="84" t="s">
        <v>234</v>
      </c>
      <c r="AR8" s="84" t="s">
        <v>4</v>
      </c>
      <c r="AS8" s="83"/>
      <c r="AT8" s="83"/>
      <c r="AU8" s="83"/>
      <c r="AV8" s="89">
        <f t="shared" ref="AV8:AV33" si="0">+AS8+AT8+AU8</f>
        <v>0</v>
      </c>
      <c r="AW8" s="83"/>
      <c r="AX8" s="83"/>
      <c r="AY8" s="83"/>
      <c r="AZ8" s="89">
        <f t="shared" ref="AZ8:AZ33" si="1">SUM(AW8:AY8)</f>
        <v>0</v>
      </c>
      <c r="BA8" s="83"/>
      <c r="BB8" s="83"/>
      <c r="BC8" s="83"/>
      <c r="BD8" s="105">
        <f t="shared" ref="BD8:BD33" si="2">SUM(BA8:BC8)</f>
        <v>0</v>
      </c>
      <c r="BE8" s="83"/>
      <c r="BF8" s="83"/>
      <c r="BG8" s="83">
        <v>1</v>
      </c>
      <c r="BH8" s="89">
        <f t="shared" ref="BH8:BH33" si="3">SUM(BE8:BG8)</f>
        <v>1</v>
      </c>
      <c r="BI8" s="84"/>
      <c r="BJ8" s="90" t="s">
        <v>606</v>
      </c>
      <c r="BK8" s="91">
        <f t="shared" ref="BK8:BK33" si="4">+AH8-AV8-AZ8-BD8-BH8</f>
        <v>0</v>
      </c>
      <c r="BL8" s="49"/>
      <c r="BM8" s="49"/>
      <c r="BN8" s="49"/>
      <c r="BO8" s="49"/>
    </row>
    <row r="9" spans="1:67" ht="12" customHeight="1" x14ac:dyDescent="0.3">
      <c r="A9" s="83">
        <v>2</v>
      </c>
      <c r="B9" s="84"/>
      <c r="C9" s="84" t="s">
        <v>3</v>
      </c>
      <c r="D9" s="84" t="s">
        <v>33</v>
      </c>
      <c r="E9" s="85" t="s">
        <v>22</v>
      </c>
      <c r="F9" s="84" t="s">
        <v>265</v>
      </c>
      <c r="G9" s="84" t="s">
        <v>58</v>
      </c>
      <c r="H9" s="84" t="s">
        <v>106</v>
      </c>
      <c r="I9" s="84" t="s">
        <v>6</v>
      </c>
      <c r="J9" s="84" t="s">
        <v>210</v>
      </c>
      <c r="K9" s="84" t="s">
        <v>289</v>
      </c>
      <c r="L9" s="84" t="s">
        <v>187</v>
      </c>
      <c r="M9" s="84" t="s">
        <v>855</v>
      </c>
      <c r="N9" s="84" t="s">
        <v>626</v>
      </c>
      <c r="O9" s="84" t="s">
        <v>635</v>
      </c>
      <c r="P9" s="84" t="s">
        <v>641</v>
      </c>
      <c r="Q9" s="84" t="s">
        <v>655</v>
      </c>
      <c r="R9" s="84" t="s">
        <v>4</v>
      </c>
      <c r="S9" s="84" t="s">
        <v>669</v>
      </c>
      <c r="T9" s="86" t="s">
        <v>419</v>
      </c>
      <c r="U9" s="84" t="s">
        <v>687</v>
      </c>
      <c r="V9" s="84" t="s">
        <v>717</v>
      </c>
      <c r="W9" s="84" t="s">
        <v>738</v>
      </c>
      <c r="X9" s="84" t="s">
        <v>738</v>
      </c>
      <c r="Y9" s="84" t="s">
        <v>106</v>
      </c>
      <c r="Z9" s="84" t="s">
        <v>995</v>
      </c>
      <c r="AA9" s="84" t="s">
        <v>106</v>
      </c>
      <c r="AB9" s="84" t="s">
        <v>368</v>
      </c>
      <c r="AC9" s="84" t="s">
        <v>798</v>
      </c>
      <c r="AD9" s="84" t="s">
        <v>4</v>
      </c>
      <c r="AE9" s="84" t="s">
        <v>367</v>
      </c>
      <c r="AF9" s="84" t="s">
        <v>372</v>
      </c>
      <c r="AG9" s="84" t="s">
        <v>363</v>
      </c>
      <c r="AH9" s="87">
        <v>2</v>
      </c>
      <c r="AI9" s="88">
        <v>45658</v>
      </c>
      <c r="AJ9" s="88">
        <v>46022</v>
      </c>
      <c r="AK9" s="84" t="s">
        <v>250</v>
      </c>
      <c r="AL9" s="84" t="s">
        <v>832</v>
      </c>
      <c r="AM9" s="84" t="s">
        <v>845</v>
      </c>
      <c r="AN9" s="84" t="s">
        <v>365</v>
      </c>
      <c r="AO9" s="84" t="s">
        <v>4</v>
      </c>
      <c r="AP9" s="84" t="s">
        <v>182</v>
      </c>
      <c r="AQ9" s="84" t="s">
        <v>234</v>
      </c>
      <c r="AR9" s="84" t="s">
        <v>4</v>
      </c>
      <c r="AS9" s="83"/>
      <c r="AT9" s="83"/>
      <c r="AU9" s="83"/>
      <c r="AV9" s="89">
        <f t="shared" si="0"/>
        <v>0</v>
      </c>
      <c r="AW9" s="83"/>
      <c r="AX9" s="83"/>
      <c r="AY9" s="83"/>
      <c r="AZ9" s="89">
        <f t="shared" si="1"/>
        <v>0</v>
      </c>
      <c r="BA9" s="83"/>
      <c r="BB9" s="83"/>
      <c r="BC9" s="83"/>
      <c r="BD9" s="105">
        <f t="shared" si="2"/>
        <v>0</v>
      </c>
      <c r="BE9" s="83"/>
      <c r="BF9" s="83"/>
      <c r="BG9" s="83">
        <v>2</v>
      </c>
      <c r="BH9" s="89">
        <f t="shared" si="3"/>
        <v>2</v>
      </c>
      <c r="BI9" s="84"/>
      <c r="BJ9" s="90" t="s">
        <v>606</v>
      </c>
      <c r="BK9" s="91">
        <f t="shared" si="4"/>
        <v>0</v>
      </c>
      <c r="BL9" s="49"/>
      <c r="BM9" s="49"/>
      <c r="BN9" s="49"/>
      <c r="BO9" s="49"/>
    </row>
    <row r="10" spans="1:67" ht="12" customHeight="1" x14ac:dyDescent="0.3">
      <c r="A10" s="83">
        <v>3</v>
      </c>
      <c r="B10" s="84"/>
      <c r="C10" s="84" t="s">
        <v>3</v>
      </c>
      <c r="D10" s="84" t="s">
        <v>33</v>
      </c>
      <c r="E10" s="85" t="s">
        <v>22</v>
      </c>
      <c r="F10" s="84" t="s">
        <v>265</v>
      </c>
      <c r="G10" s="84" t="s">
        <v>58</v>
      </c>
      <c r="H10" s="84" t="s">
        <v>106</v>
      </c>
      <c r="I10" s="84" t="s">
        <v>6</v>
      </c>
      <c r="J10" s="84" t="s">
        <v>210</v>
      </c>
      <c r="K10" s="84" t="s">
        <v>289</v>
      </c>
      <c r="L10" s="84" t="s">
        <v>187</v>
      </c>
      <c r="M10" s="84" t="s">
        <v>855</v>
      </c>
      <c r="N10" s="84" t="s">
        <v>627</v>
      </c>
      <c r="O10" s="84" t="s">
        <v>636</v>
      </c>
      <c r="P10" s="84" t="s">
        <v>642</v>
      </c>
      <c r="Q10" s="84" t="s">
        <v>656</v>
      </c>
      <c r="R10" s="84" t="s">
        <v>4</v>
      </c>
      <c r="S10" s="84" t="s">
        <v>670</v>
      </c>
      <c r="T10" s="86" t="s">
        <v>419</v>
      </c>
      <c r="U10" s="84" t="s">
        <v>688</v>
      </c>
      <c r="V10" s="84" t="s">
        <v>718</v>
      </c>
      <c r="W10" s="85" t="s">
        <v>861</v>
      </c>
      <c r="X10" s="85" t="s">
        <v>861</v>
      </c>
      <c r="Y10" s="84" t="s">
        <v>106</v>
      </c>
      <c r="Z10" s="84" t="s">
        <v>752</v>
      </c>
      <c r="AA10" s="84" t="s">
        <v>106</v>
      </c>
      <c r="AB10" s="84" t="s">
        <v>368</v>
      </c>
      <c r="AC10" s="84" t="s">
        <v>799</v>
      </c>
      <c r="AD10" s="84" t="s">
        <v>4</v>
      </c>
      <c r="AE10" s="84" t="s">
        <v>367</v>
      </c>
      <c r="AF10" s="84" t="s">
        <v>366</v>
      </c>
      <c r="AG10" s="84" t="s">
        <v>363</v>
      </c>
      <c r="AH10" s="87">
        <v>1</v>
      </c>
      <c r="AI10" s="88">
        <v>45659</v>
      </c>
      <c r="AJ10" s="88">
        <v>45716</v>
      </c>
      <c r="AK10" s="84" t="s">
        <v>250</v>
      </c>
      <c r="AL10" s="84" t="s">
        <v>833</v>
      </c>
      <c r="AM10" s="84" t="s">
        <v>846</v>
      </c>
      <c r="AN10" s="84" t="s">
        <v>365</v>
      </c>
      <c r="AO10" s="84" t="s">
        <v>4</v>
      </c>
      <c r="AP10" s="84" t="s">
        <v>182</v>
      </c>
      <c r="AQ10" s="84"/>
      <c r="AR10" s="84" t="s">
        <v>4</v>
      </c>
      <c r="AS10" s="83"/>
      <c r="AT10" s="83">
        <v>1</v>
      </c>
      <c r="AU10" s="83"/>
      <c r="AV10" s="89">
        <f t="shared" si="0"/>
        <v>1</v>
      </c>
      <c r="AW10" s="83"/>
      <c r="AX10" s="83"/>
      <c r="AY10" s="83"/>
      <c r="AZ10" s="89">
        <f t="shared" si="1"/>
        <v>0</v>
      </c>
      <c r="BA10" s="83">
        <v>0</v>
      </c>
      <c r="BB10" s="83">
        <v>0</v>
      </c>
      <c r="BC10" s="83">
        <v>0</v>
      </c>
      <c r="BD10" s="105">
        <f t="shared" si="2"/>
        <v>0</v>
      </c>
      <c r="BE10" s="83">
        <v>0</v>
      </c>
      <c r="BF10" s="83">
        <v>0</v>
      </c>
      <c r="BG10" s="83">
        <v>0</v>
      </c>
      <c r="BH10" s="89">
        <f t="shared" si="3"/>
        <v>0</v>
      </c>
      <c r="BI10" s="84"/>
      <c r="BJ10" s="90" t="s">
        <v>606</v>
      </c>
      <c r="BK10" s="91">
        <f t="shared" si="4"/>
        <v>0</v>
      </c>
      <c r="BL10" s="49"/>
      <c r="BM10" s="49"/>
      <c r="BN10" s="49"/>
      <c r="BO10" s="49"/>
    </row>
    <row r="11" spans="1:67" ht="12" customHeight="1" x14ac:dyDescent="0.3">
      <c r="A11" s="83">
        <v>4</v>
      </c>
      <c r="B11" s="84"/>
      <c r="C11" s="84" t="s">
        <v>3</v>
      </c>
      <c r="D11" s="84" t="s">
        <v>33</v>
      </c>
      <c r="E11" s="85" t="s">
        <v>22</v>
      </c>
      <c r="F11" s="84" t="s">
        <v>265</v>
      </c>
      <c r="G11" s="84" t="s">
        <v>58</v>
      </c>
      <c r="H11" s="84" t="s">
        <v>106</v>
      </c>
      <c r="I11" s="84" t="s">
        <v>6</v>
      </c>
      <c r="J11" s="84" t="s">
        <v>210</v>
      </c>
      <c r="K11" s="84" t="s">
        <v>289</v>
      </c>
      <c r="L11" s="84" t="s">
        <v>187</v>
      </c>
      <c r="M11" s="84" t="s">
        <v>855</v>
      </c>
      <c r="N11" s="84" t="s">
        <v>627</v>
      </c>
      <c r="O11" s="84" t="s">
        <v>636</v>
      </c>
      <c r="P11" s="84" t="s">
        <v>642</v>
      </c>
      <c r="Q11" s="84" t="s">
        <v>656</v>
      </c>
      <c r="R11" s="84" t="s">
        <v>4</v>
      </c>
      <c r="S11" s="84" t="s">
        <v>670</v>
      </c>
      <c r="T11" s="86" t="s">
        <v>419</v>
      </c>
      <c r="U11" s="84" t="s">
        <v>689</v>
      </c>
      <c r="V11" s="84" t="s">
        <v>719</v>
      </c>
      <c r="W11" s="85" t="s">
        <v>861</v>
      </c>
      <c r="X11" s="85" t="s">
        <v>861</v>
      </c>
      <c r="Y11" s="84" t="s">
        <v>106</v>
      </c>
      <c r="Z11" s="84" t="s">
        <v>752</v>
      </c>
      <c r="AA11" s="84" t="s">
        <v>106</v>
      </c>
      <c r="AB11" s="84" t="s">
        <v>368</v>
      </c>
      <c r="AC11" s="84" t="s">
        <v>799</v>
      </c>
      <c r="AD11" s="84" t="s">
        <v>4</v>
      </c>
      <c r="AE11" s="84" t="s">
        <v>367</v>
      </c>
      <c r="AF11" s="84" t="s">
        <v>366</v>
      </c>
      <c r="AG11" s="84" t="s">
        <v>363</v>
      </c>
      <c r="AH11" s="87">
        <v>1</v>
      </c>
      <c r="AI11" s="88">
        <v>45659</v>
      </c>
      <c r="AJ11" s="88">
        <v>45716</v>
      </c>
      <c r="AK11" s="84" t="s">
        <v>250</v>
      </c>
      <c r="AL11" s="84" t="s">
        <v>833</v>
      </c>
      <c r="AM11" s="84" t="s">
        <v>846</v>
      </c>
      <c r="AN11" s="84" t="s">
        <v>365</v>
      </c>
      <c r="AO11" s="84" t="s">
        <v>4</v>
      </c>
      <c r="AP11" s="84" t="s">
        <v>182</v>
      </c>
      <c r="AQ11" s="84"/>
      <c r="AR11" s="84" t="s">
        <v>4</v>
      </c>
      <c r="AS11" s="83"/>
      <c r="AT11" s="83">
        <v>1</v>
      </c>
      <c r="AU11" s="83"/>
      <c r="AV11" s="89">
        <f t="shared" si="0"/>
        <v>1</v>
      </c>
      <c r="AW11" s="83"/>
      <c r="AX11" s="83"/>
      <c r="AY11" s="83"/>
      <c r="AZ11" s="89">
        <f t="shared" si="1"/>
        <v>0</v>
      </c>
      <c r="BA11" s="83">
        <v>0</v>
      </c>
      <c r="BB11" s="83">
        <v>0</v>
      </c>
      <c r="BC11" s="83">
        <v>0</v>
      </c>
      <c r="BD11" s="105">
        <f t="shared" si="2"/>
        <v>0</v>
      </c>
      <c r="BE11" s="83">
        <v>0</v>
      </c>
      <c r="BF11" s="83">
        <v>0</v>
      </c>
      <c r="BG11" s="83">
        <v>0</v>
      </c>
      <c r="BH11" s="89">
        <f t="shared" si="3"/>
        <v>0</v>
      </c>
      <c r="BI11" s="84"/>
      <c r="BJ11" s="90" t="s">
        <v>606</v>
      </c>
      <c r="BK11" s="91">
        <f t="shared" si="4"/>
        <v>0</v>
      </c>
      <c r="BL11" s="49"/>
      <c r="BM11" s="49"/>
      <c r="BN11" s="49"/>
      <c r="BO11" s="49"/>
    </row>
    <row r="12" spans="1:67" ht="12" customHeight="1" x14ac:dyDescent="0.3">
      <c r="A12" s="83">
        <v>5</v>
      </c>
      <c r="B12" s="84"/>
      <c r="C12" s="84" t="s">
        <v>3</v>
      </c>
      <c r="D12" s="84" t="s">
        <v>33</v>
      </c>
      <c r="E12" s="85" t="s">
        <v>22</v>
      </c>
      <c r="F12" s="84" t="s">
        <v>265</v>
      </c>
      <c r="G12" s="84" t="s">
        <v>58</v>
      </c>
      <c r="H12" s="84" t="s">
        <v>106</v>
      </c>
      <c r="I12" s="84" t="s">
        <v>6</v>
      </c>
      <c r="J12" s="84" t="s">
        <v>210</v>
      </c>
      <c r="K12" s="84" t="s">
        <v>289</v>
      </c>
      <c r="L12" s="84" t="s">
        <v>187</v>
      </c>
      <c r="M12" s="84" t="s">
        <v>855</v>
      </c>
      <c r="N12" s="84" t="s">
        <v>627</v>
      </c>
      <c r="O12" s="84" t="s">
        <v>636</v>
      </c>
      <c r="P12" s="84" t="s">
        <v>642</v>
      </c>
      <c r="Q12" s="84" t="s">
        <v>656</v>
      </c>
      <c r="R12" s="84" t="s">
        <v>4</v>
      </c>
      <c r="S12" s="84" t="s">
        <v>670</v>
      </c>
      <c r="T12" s="86" t="s">
        <v>419</v>
      </c>
      <c r="U12" s="84" t="s">
        <v>996</v>
      </c>
      <c r="V12" s="84" t="s">
        <v>720</v>
      </c>
      <c r="W12" s="85" t="s">
        <v>856</v>
      </c>
      <c r="X12" s="85" t="s">
        <v>856</v>
      </c>
      <c r="Y12" s="84" t="s">
        <v>106</v>
      </c>
      <c r="Z12" s="84" t="s">
        <v>753</v>
      </c>
      <c r="AA12" s="84" t="s">
        <v>106</v>
      </c>
      <c r="AB12" s="84" t="s">
        <v>754</v>
      </c>
      <c r="AC12" s="84" t="s">
        <v>800</v>
      </c>
      <c r="AD12" s="84" t="s">
        <v>4</v>
      </c>
      <c r="AE12" s="84" t="s">
        <v>367</v>
      </c>
      <c r="AF12" s="84" t="s">
        <v>372</v>
      </c>
      <c r="AG12" s="84" t="s">
        <v>363</v>
      </c>
      <c r="AH12" s="87">
        <v>1</v>
      </c>
      <c r="AI12" s="88">
        <v>45659</v>
      </c>
      <c r="AJ12" s="88">
        <v>45747</v>
      </c>
      <c r="AK12" s="84" t="s">
        <v>250</v>
      </c>
      <c r="AL12" s="84" t="s">
        <v>833</v>
      </c>
      <c r="AM12" s="84" t="s">
        <v>846</v>
      </c>
      <c r="AN12" s="84" t="s">
        <v>365</v>
      </c>
      <c r="AO12" s="84" t="s">
        <v>4</v>
      </c>
      <c r="AP12" s="84" t="s">
        <v>182</v>
      </c>
      <c r="AQ12" s="84"/>
      <c r="AR12" s="84" t="s">
        <v>4</v>
      </c>
      <c r="AS12" s="83"/>
      <c r="AT12" s="83"/>
      <c r="AU12" s="83">
        <v>1</v>
      </c>
      <c r="AV12" s="89">
        <f t="shared" si="0"/>
        <v>1</v>
      </c>
      <c r="AW12" s="83"/>
      <c r="AX12" s="83"/>
      <c r="AY12" s="83"/>
      <c r="AZ12" s="89">
        <f t="shared" si="1"/>
        <v>0</v>
      </c>
      <c r="BA12" s="83">
        <v>0</v>
      </c>
      <c r="BB12" s="83">
        <v>0</v>
      </c>
      <c r="BC12" s="83">
        <v>0</v>
      </c>
      <c r="BD12" s="105">
        <f t="shared" si="2"/>
        <v>0</v>
      </c>
      <c r="BE12" s="83">
        <v>0</v>
      </c>
      <c r="BF12" s="83">
        <v>0</v>
      </c>
      <c r="BG12" s="83">
        <v>0</v>
      </c>
      <c r="BH12" s="89">
        <f t="shared" si="3"/>
        <v>0</v>
      </c>
      <c r="BI12" s="84"/>
      <c r="BJ12" s="90" t="s">
        <v>606</v>
      </c>
      <c r="BK12" s="91">
        <f t="shared" si="4"/>
        <v>0</v>
      </c>
      <c r="BL12" s="49"/>
      <c r="BM12" s="49"/>
      <c r="BN12" s="49"/>
      <c r="BO12" s="49"/>
    </row>
    <row r="13" spans="1:67" ht="12" customHeight="1" x14ac:dyDescent="0.3">
      <c r="A13" s="83">
        <v>6</v>
      </c>
      <c r="B13" s="84"/>
      <c r="C13" s="84" t="s">
        <v>3</v>
      </c>
      <c r="D13" s="84" t="s">
        <v>6</v>
      </c>
      <c r="E13" s="84" t="s">
        <v>16</v>
      </c>
      <c r="F13" s="84" t="s">
        <v>265</v>
      </c>
      <c r="G13" s="84" t="s">
        <v>58</v>
      </c>
      <c r="H13" s="84" t="s">
        <v>106</v>
      </c>
      <c r="I13" s="84" t="s">
        <v>6</v>
      </c>
      <c r="J13" s="84" t="s">
        <v>210</v>
      </c>
      <c r="K13" s="84" t="s">
        <v>289</v>
      </c>
      <c r="L13" s="84" t="s">
        <v>187</v>
      </c>
      <c r="M13" s="84" t="s">
        <v>855</v>
      </c>
      <c r="N13" s="84" t="s">
        <v>4</v>
      </c>
      <c r="O13" s="84" t="s">
        <v>4</v>
      </c>
      <c r="P13" s="84" t="s">
        <v>4</v>
      </c>
      <c r="Q13" s="84" t="s">
        <v>4</v>
      </c>
      <c r="R13" s="84" t="s">
        <v>4</v>
      </c>
      <c r="S13" s="84" t="s">
        <v>671</v>
      </c>
      <c r="T13" s="86" t="s">
        <v>419</v>
      </c>
      <c r="U13" s="84" t="s">
        <v>690</v>
      </c>
      <c r="V13" s="84" t="s">
        <v>721</v>
      </c>
      <c r="W13" s="84" t="s">
        <v>739</v>
      </c>
      <c r="X13" s="84" t="s">
        <v>755</v>
      </c>
      <c r="Y13" s="84" t="s">
        <v>756</v>
      </c>
      <c r="Z13" s="84" t="s">
        <v>757</v>
      </c>
      <c r="AA13" s="84" t="s">
        <v>758</v>
      </c>
      <c r="AB13" s="84" t="s">
        <v>374</v>
      </c>
      <c r="AC13" s="84" t="s">
        <v>801</v>
      </c>
      <c r="AD13" s="84" t="s">
        <v>4</v>
      </c>
      <c r="AE13" s="84" t="s">
        <v>367</v>
      </c>
      <c r="AF13" s="84" t="s">
        <v>372</v>
      </c>
      <c r="AG13" s="84" t="s">
        <v>363</v>
      </c>
      <c r="AH13" s="92">
        <v>1</v>
      </c>
      <c r="AI13" s="88">
        <v>45658</v>
      </c>
      <c r="AJ13" s="88">
        <v>46752</v>
      </c>
      <c r="AK13" s="84" t="s">
        <v>828</v>
      </c>
      <c r="AL13" s="84" t="s">
        <v>828</v>
      </c>
      <c r="AM13" s="84" t="s">
        <v>847</v>
      </c>
      <c r="AN13" s="84" t="s">
        <v>365</v>
      </c>
      <c r="AO13" s="84" t="s">
        <v>4</v>
      </c>
      <c r="AP13" s="84" t="s">
        <v>182</v>
      </c>
      <c r="AQ13" s="84" t="s">
        <v>194</v>
      </c>
      <c r="AR13" s="84" t="s">
        <v>4</v>
      </c>
      <c r="AS13" s="93"/>
      <c r="AT13" s="93"/>
      <c r="AU13" s="93">
        <v>1</v>
      </c>
      <c r="AV13" s="94">
        <f t="shared" si="0"/>
        <v>1</v>
      </c>
      <c r="AW13" s="93"/>
      <c r="AX13" s="93"/>
      <c r="AY13" s="93">
        <v>1</v>
      </c>
      <c r="AZ13" s="94">
        <f t="shared" si="1"/>
        <v>1</v>
      </c>
      <c r="BA13" s="93"/>
      <c r="BB13" s="93"/>
      <c r="BC13" s="93">
        <v>1</v>
      </c>
      <c r="BD13" s="106">
        <f t="shared" si="2"/>
        <v>1</v>
      </c>
      <c r="BE13" s="93"/>
      <c r="BF13" s="93"/>
      <c r="BG13" s="93">
        <v>1</v>
      </c>
      <c r="BH13" s="94">
        <f t="shared" si="3"/>
        <v>1</v>
      </c>
      <c r="BI13" s="84"/>
      <c r="BJ13" s="90" t="s">
        <v>606</v>
      </c>
      <c r="BK13" s="91" t="s">
        <v>606</v>
      </c>
      <c r="BL13" s="49"/>
      <c r="BM13" s="49"/>
      <c r="BN13" s="49"/>
      <c r="BO13" s="49"/>
    </row>
    <row r="14" spans="1:67" ht="12" customHeight="1" x14ac:dyDescent="0.3">
      <c r="A14" s="83">
        <v>7</v>
      </c>
      <c r="B14" s="84"/>
      <c r="C14" s="84" t="s">
        <v>3</v>
      </c>
      <c r="D14" s="84" t="s">
        <v>6</v>
      </c>
      <c r="E14" s="84" t="s">
        <v>16</v>
      </c>
      <c r="F14" s="84" t="s">
        <v>265</v>
      </c>
      <c r="G14" s="84" t="s">
        <v>58</v>
      </c>
      <c r="H14" s="84" t="s">
        <v>106</v>
      </c>
      <c r="I14" s="84" t="s">
        <v>6</v>
      </c>
      <c r="J14" s="84" t="s">
        <v>210</v>
      </c>
      <c r="K14" s="84" t="s">
        <v>289</v>
      </c>
      <c r="L14" s="84" t="s">
        <v>187</v>
      </c>
      <c r="M14" s="84" t="s">
        <v>855</v>
      </c>
      <c r="N14" s="84" t="s">
        <v>4</v>
      </c>
      <c r="O14" s="84" t="s">
        <v>4</v>
      </c>
      <c r="P14" s="84" t="s">
        <v>4</v>
      </c>
      <c r="Q14" s="84" t="s">
        <v>4</v>
      </c>
      <c r="R14" s="84" t="s">
        <v>4</v>
      </c>
      <c r="S14" s="84" t="s">
        <v>672</v>
      </c>
      <c r="T14" s="86" t="s">
        <v>419</v>
      </c>
      <c r="U14" s="84" t="s">
        <v>691</v>
      </c>
      <c r="V14" s="84" t="s">
        <v>862</v>
      </c>
      <c r="W14" s="84" t="s">
        <v>740</v>
      </c>
      <c r="X14" s="84" t="s">
        <v>759</v>
      </c>
      <c r="Y14" s="84" t="s">
        <v>760</v>
      </c>
      <c r="Z14" s="84" t="s">
        <v>757</v>
      </c>
      <c r="AA14" s="84" t="s">
        <v>758</v>
      </c>
      <c r="AB14" s="84" t="s">
        <v>374</v>
      </c>
      <c r="AC14" s="84" t="s">
        <v>802</v>
      </c>
      <c r="AD14" s="84" t="s">
        <v>4</v>
      </c>
      <c r="AE14" s="84" t="s">
        <v>367</v>
      </c>
      <c r="AF14" s="84" t="s">
        <v>825</v>
      </c>
      <c r="AG14" s="84" t="s">
        <v>363</v>
      </c>
      <c r="AH14" s="92">
        <v>1</v>
      </c>
      <c r="AI14" s="88">
        <v>45658</v>
      </c>
      <c r="AJ14" s="88">
        <v>46752</v>
      </c>
      <c r="AK14" s="84" t="s">
        <v>828</v>
      </c>
      <c r="AL14" s="84" t="s">
        <v>828</v>
      </c>
      <c r="AM14" s="84" t="s">
        <v>847</v>
      </c>
      <c r="AN14" s="84" t="s">
        <v>365</v>
      </c>
      <c r="AO14" s="84" t="s">
        <v>4</v>
      </c>
      <c r="AP14" s="84" t="s">
        <v>182</v>
      </c>
      <c r="AQ14" s="84" t="s">
        <v>194</v>
      </c>
      <c r="AR14" s="84" t="s">
        <v>4</v>
      </c>
      <c r="AS14" s="93"/>
      <c r="AT14" s="93"/>
      <c r="AU14" s="93">
        <v>1</v>
      </c>
      <c r="AV14" s="94">
        <f t="shared" si="0"/>
        <v>1</v>
      </c>
      <c r="AW14" s="93"/>
      <c r="AX14" s="93"/>
      <c r="AY14" s="93">
        <v>1</v>
      </c>
      <c r="AZ14" s="94">
        <f t="shared" si="1"/>
        <v>1</v>
      </c>
      <c r="BA14" s="104"/>
      <c r="BB14" s="93"/>
      <c r="BC14" s="93">
        <v>1</v>
      </c>
      <c r="BD14" s="106">
        <f t="shared" si="2"/>
        <v>1</v>
      </c>
      <c r="BE14" s="93"/>
      <c r="BF14" s="93"/>
      <c r="BG14" s="93">
        <v>1</v>
      </c>
      <c r="BH14" s="94">
        <f t="shared" si="3"/>
        <v>1</v>
      </c>
      <c r="BI14" s="84"/>
      <c r="BJ14" s="90" t="s">
        <v>606</v>
      </c>
      <c r="BK14" s="91" t="s">
        <v>606</v>
      </c>
      <c r="BL14" s="49"/>
      <c r="BM14" s="49"/>
      <c r="BN14" s="49"/>
      <c r="BO14" s="49"/>
    </row>
    <row r="15" spans="1:67" ht="12" customHeight="1" x14ac:dyDescent="0.3">
      <c r="A15" s="83">
        <v>8</v>
      </c>
      <c r="B15" s="84"/>
      <c r="C15" s="84" t="s">
        <v>3</v>
      </c>
      <c r="D15" s="84" t="s">
        <v>6</v>
      </c>
      <c r="E15" s="84" t="s">
        <v>16</v>
      </c>
      <c r="F15" s="84" t="s">
        <v>265</v>
      </c>
      <c r="G15" s="84" t="s">
        <v>58</v>
      </c>
      <c r="H15" s="84" t="s">
        <v>106</v>
      </c>
      <c r="I15" s="84" t="s">
        <v>6</v>
      </c>
      <c r="J15" s="84" t="s">
        <v>210</v>
      </c>
      <c r="K15" s="84" t="s">
        <v>289</v>
      </c>
      <c r="L15" s="84" t="s">
        <v>187</v>
      </c>
      <c r="M15" s="84" t="s">
        <v>855</v>
      </c>
      <c r="N15" s="84" t="s">
        <v>4</v>
      </c>
      <c r="O15" s="84" t="s">
        <v>4</v>
      </c>
      <c r="P15" s="84" t="s">
        <v>4</v>
      </c>
      <c r="Q15" s="84" t="s">
        <v>4</v>
      </c>
      <c r="R15" s="84" t="s">
        <v>4</v>
      </c>
      <c r="S15" s="84" t="s">
        <v>863</v>
      </c>
      <c r="T15" s="86" t="s">
        <v>419</v>
      </c>
      <c r="U15" s="84" t="s">
        <v>692</v>
      </c>
      <c r="V15" s="84" t="s">
        <v>722</v>
      </c>
      <c r="W15" s="84" t="s">
        <v>741</v>
      </c>
      <c r="X15" s="84" t="s">
        <v>761</v>
      </c>
      <c r="Y15" s="84" t="s">
        <v>762</v>
      </c>
      <c r="Z15" s="84" t="s">
        <v>757</v>
      </c>
      <c r="AA15" s="84" t="s">
        <v>758</v>
      </c>
      <c r="AB15" s="84" t="s">
        <v>374</v>
      </c>
      <c r="AC15" s="84" t="s">
        <v>803</v>
      </c>
      <c r="AD15" s="84" t="s">
        <v>4</v>
      </c>
      <c r="AE15" s="84" t="s">
        <v>367</v>
      </c>
      <c r="AF15" s="84" t="s">
        <v>825</v>
      </c>
      <c r="AG15" s="84" t="s">
        <v>363</v>
      </c>
      <c r="AH15" s="92">
        <v>1</v>
      </c>
      <c r="AI15" s="88">
        <v>45658</v>
      </c>
      <c r="AJ15" s="88">
        <v>46752</v>
      </c>
      <c r="AK15" s="84" t="s">
        <v>828</v>
      </c>
      <c r="AL15" s="84" t="s">
        <v>828</v>
      </c>
      <c r="AM15" s="84" t="s">
        <v>847</v>
      </c>
      <c r="AN15" s="84" t="s">
        <v>365</v>
      </c>
      <c r="AO15" s="84" t="s">
        <v>4</v>
      </c>
      <c r="AP15" s="84" t="s">
        <v>182</v>
      </c>
      <c r="AQ15" s="84" t="s">
        <v>194</v>
      </c>
      <c r="AR15" s="84" t="s">
        <v>4</v>
      </c>
      <c r="AS15" s="93"/>
      <c r="AT15" s="93"/>
      <c r="AU15" s="93">
        <v>1</v>
      </c>
      <c r="AV15" s="94">
        <f t="shared" si="0"/>
        <v>1</v>
      </c>
      <c r="AW15" s="93"/>
      <c r="AX15" s="93"/>
      <c r="AY15" s="93">
        <v>1</v>
      </c>
      <c r="AZ15" s="94">
        <f t="shared" si="1"/>
        <v>1</v>
      </c>
      <c r="BA15" s="104"/>
      <c r="BB15" s="93"/>
      <c r="BC15" s="93">
        <v>1</v>
      </c>
      <c r="BD15" s="106">
        <f t="shared" si="2"/>
        <v>1</v>
      </c>
      <c r="BE15" s="93"/>
      <c r="BF15" s="93"/>
      <c r="BG15" s="93">
        <v>1</v>
      </c>
      <c r="BH15" s="94">
        <f t="shared" si="3"/>
        <v>1</v>
      </c>
      <c r="BI15" s="84"/>
      <c r="BJ15" s="90" t="s">
        <v>606</v>
      </c>
      <c r="BK15" s="91" t="s">
        <v>606</v>
      </c>
      <c r="BL15" s="49"/>
      <c r="BM15" s="49"/>
      <c r="BN15" s="49"/>
      <c r="BO15" s="49"/>
    </row>
    <row r="16" spans="1:67" ht="23.25" customHeight="1" x14ac:dyDescent="0.3">
      <c r="A16" s="83">
        <v>9</v>
      </c>
      <c r="B16" s="84"/>
      <c r="C16" s="84" t="s">
        <v>2</v>
      </c>
      <c r="D16" s="84" t="s">
        <v>36</v>
      </c>
      <c r="E16" s="85" t="s">
        <v>19</v>
      </c>
      <c r="F16" s="84" t="s">
        <v>265</v>
      </c>
      <c r="G16" s="84" t="s">
        <v>58</v>
      </c>
      <c r="H16" s="84" t="s">
        <v>106</v>
      </c>
      <c r="I16" s="84" t="s">
        <v>6</v>
      </c>
      <c r="J16" s="84" t="s">
        <v>210</v>
      </c>
      <c r="K16" s="84" t="s">
        <v>289</v>
      </c>
      <c r="L16" s="84" t="s">
        <v>187</v>
      </c>
      <c r="M16" s="84" t="s">
        <v>855</v>
      </c>
      <c r="N16" s="84" t="s">
        <v>628</v>
      </c>
      <c r="O16" s="84" t="s">
        <v>628</v>
      </c>
      <c r="P16" s="84" t="s">
        <v>643</v>
      </c>
      <c r="Q16" s="84" t="s">
        <v>657</v>
      </c>
      <c r="R16" s="84" t="s">
        <v>4</v>
      </c>
      <c r="S16" s="84" t="s">
        <v>927</v>
      </c>
      <c r="T16" s="86" t="s">
        <v>419</v>
      </c>
      <c r="U16" s="84" t="s">
        <v>693</v>
      </c>
      <c r="V16" s="84" t="s">
        <v>693</v>
      </c>
      <c r="W16" s="84" t="s">
        <v>693</v>
      </c>
      <c r="X16" s="84" t="s">
        <v>693</v>
      </c>
      <c r="Y16" s="84" t="s">
        <v>4</v>
      </c>
      <c r="Z16" s="84" t="s">
        <v>764</v>
      </c>
      <c r="AA16" s="84" t="s">
        <v>4</v>
      </c>
      <c r="AB16" s="84" t="s">
        <v>368</v>
      </c>
      <c r="AC16" s="84" t="s">
        <v>804</v>
      </c>
      <c r="AD16" s="84" t="s">
        <v>4</v>
      </c>
      <c r="AE16" s="84" t="s">
        <v>367</v>
      </c>
      <c r="AF16" s="84" t="s">
        <v>826</v>
      </c>
      <c r="AG16" s="84" t="s">
        <v>363</v>
      </c>
      <c r="AH16" s="87">
        <v>1</v>
      </c>
      <c r="AI16" s="88">
        <v>45915</v>
      </c>
      <c r="AJ16" s="88">
        <v>46006</v>
      </c>
      <c r="AK16" s="84" t="s">
        <v>250</v>
      </c>
      <c r="AL16" s="84" t="s">
        <v>834</v>
      </c>
      <c r="AM16" s="84" t="s">
        <v>848</v>
      </c>
      <c r="AN16" s="84" t="s">
        <v>365</v>
      </c>
      <c r="AO16" s="84" t="s">
        <v>4</v>
      </c>
      <c r="AP16" s="84" t="s">
        <v>182</v>
      </c>
      <c r="AQ16" s="84"/>
      <c r="AR16" s="84" t="s">
        <v>4</v>
      </c>
      <c r="AS16" s="83"/>
      <c r="AT16" s="83"/>
      <c r="AU16" s="83"/>
      <c r="AV16" s="89">
        <f t="shared" si="0"/>
        <v>0</v>
      </c>
      <c r="AW16" s="83"/>
      <c r="AX16" s="83"/>
      <c r="AY16" s="83"/>
      <c r="AZ16" s="89">
        <f t="shared" si="1"/>
        <v>0</v>
      </c>
      <c r="BA16" s="83"/>
      <c r="BB16" s="83"/>
      <c r="BC16" s="83"/>
      <c r="BD16" s="105">
        <f t="shared" si="2"/>
        <v>0</v>
      </c>
      <c r="BE16" s="83"/>
      <c r="BF16" s="83"/>
      <c r="BG16" s="83">
        <v>1</v>
      </c>
      <c r="BH16" s="89">
        <f t="shared" si="3"/>
        <v>1</v>
      </c>
      <c r="BI16" s="84"/>
      <c r="BJ16" s="90" t="s">
        <v>606</v>
      </c>
      <c r="BK16" s="91">
        <f t="shared" si="4"/>
        <v>0</v>
      </c>
      <c r="BL16" s="49"/>
      <c r="BM16" s="49"/>
      <c r="BN16" s="49"/>
      <c r="BO16" s="49"/>
    </row>
    <row r="17" spans="1:67" ht="12" customHeight="1" x14ac:dyDescent="0.3">
      <c r="A17" s="83">
        <v>10</v>
      </c>
      <c r="B17" s="84"/>
      <c r="C17" s="84" t="s">
        <v>2</v>
      </c>
      <c r="D17" s="84" t="s">
        <v>36</v>
      </c>
      <c r="E17" s="85" t="s">
        <v>19</v>
      </c>
      <c r="F17" s="84" t="s">
        <v>265</v>
      </c>
      <c r="G17" s="84" t="s">
        <v>58</v>
      </c>
      <c r="H17" s="84" t="s">
        <v>106</v>
      </c>
      <c r="I17" s="84" t="s">
        <v>6</v>
      </c>
      <c r="J17" s="84" t="s">
        <v>210</v>
      </c>
      <c r="K17" s="84" t="s">
        <v>289</v>
      </c>
      <c r="L17" s="84" t="s">
        <v>187</v>
      </c>
      <c r="M17" s="84" t="s">
        <v>855</v>
      </c>
      <c r="N17" s="84" t="s">
        <v>628</v>
      </c>
      <c r="O17" s="84" t="s">
        <v>628</v>
      </c>
      <c r="P17" s="84" t="s">
        <v>643</v>
      </c>
      <c r="Q17" s="84" t="s">
        <v>657</v>
      </c>
      <c r="R17" s="84" t="s">
        <v>4</v>
      </c>
      <c r="S17" s="84" t="s">
        <v>927</v>
      </c>
      <c r="T17" s="86" t="s">
        <v>419</v>
      </c>
      <c r="U17" s="85" t="s">
        <v>694</v>
      </c>
      <c r="V17" s="85" t="s">
        <v>694</v>
      </c>
      <c r="W17" s="85" t="s">
        <v>742</v>
      </c>
      <c r="X17" s="84" t="s">
        <v>763</v>
      </c>
      <c r="Y17" s="84" t="s">
        <v>4</v>
      </c>
      <c r="Z17" s="84" t="s">
        <v>764</v>
      </c>
      <c r="AA17" s="84" t="s">
        <v>4</v>
      </c>
      <c r="AB17" s="84" t="s">
        <v>368</v>
      </c>
      <c r="AC17" s="84" t="s">
        <v>804</v>
      </c>
      <c r="AD17" s="84" t="s">
        <v>4</v>
      </c>
      <c r="AE17" s="84" t="s">
        <v>367</v>
      </c>
      <c r="AF17" s="84" t="s">
        <v>826</v>
      </c>
      <c r="AG17" s="84" t="s">
        <v>363</v>
      </c>
      <c r="AH17" s="87">
        <v>1</v>
      </c>
      <c r="AI17" s="88">
        <v>45748</v>
      </c>
      <c r="AJ17" s="88">
        <v>45838</v>
      </c>
      <c r="AK17" s="84" t="s">
        <v>250</v>
      </c>
      <c r="AL17" s="84" t="s">
        <v>834</v>
      </c>
      <c r="AM17" s="84" t="s">
        <v>848</v>
      </c>
      <c r="AN17" s="84" t="s">
        <v>365</v>
      </c>
      <c r="AO17" s="84" t="s">
        <v>4</v>
      </c>
      <c r="AP17" s="84" t="s">
        <v>182</v>
      </c>
      <c r="AQ17" s="84"/>
      <c r="AR17" s="84" t="s">
        <v>4</v>
      </c>
      <c r="AS17" s="83"/>
      <c r="AT17" s="83"/>
      <c r="AU17" s="83"/>
      <c r="AV17" s="89">
        <f t="shared" si="0"/>
        <v>0</v>
      </c>
      <c r="AW17" s="83"/>
      <c r="AX17" s="83"/>
      <c r="AY17" s="83"/>
      <c r="AZ17" s="89">
        <f t="shared" si="1"/>
        <v>0</v>
      </c>
      <c r="BA17" s="83"/>
      <c r="BB17" s="83"/>
      <c r="BC17" s="83"/>
      <c r="BD17" s="105">
        <f t="shared" si="2"/>
        <v>0</v>
      </c>
      <c r="BE17" s="83"/>
      <c r="BF17" s="83"/>
      <c r="BG17" s="83">
        <v>1</v>
      </c>
      <c r="BH17" s="89">
        <f t="shared" si="3"/>
        <v>1</v>
      </c>
      <c r="BI17" s="84"/>
      <c r="BJ17" s="90" t="s">
        <v>606</v>
      </c>
      <c r="BK17" s="91">
        <f t="shared" si="4"/>
        <v>0</v>
      </c>
      <c r="BL17" s="49"/>
      <c r="BM17" s="49"/>
      <c r="BN17" s="49"/>
      <c r="BO17" s="49"/>
    </row>
    <row r="18" spans="1:67" ht="12" customHeight="1" x14ac:dyDescent="0.3">
      <c r="A18" s="83">
        <v>11</v>
      </c>
      <c r="B18" s="84"/>
      <c r="C18" s="84" t="s">
        <v>2</v>
      </c>
      <c r="D18" s="84" t="s">
        <v>36</v>
      </c>
      <c r="E18" s="85" t="s">
        <v>19</v>
      </c>
      <c r="F18" s="84" t="s">
        <v>265</v>
      </c>
      <c r="G18" s="84" t="s">
        <v>58</v>
      </c>
      <c r="H18" s="84" t="s">
        <v>106</v>
      </c>
      <c r="I18" s="84" t="s">
        <v>6</v>
      </c>
      <c r="J18" s="84" t="s">
        <v>210</v>
      </c>
      <c r="K18" s="84" t="s">
        <v>289</v>
      </c>
      <c r="L18" s="84" t="s">
        <v>187</v>
      </c>
      <c r="M18" s="84" t="s">
        <v>855</v>
      </c>
      <c r="N18" s="84" t="s">
        <v>628</v>
      </c>
      <c r="O18" s="84" t="s">
        <v>628</v>
      </c>
      <c r="P18" s="84" t="s">
        <v>643</v>
      </c>
      <c r="Q18" s="84" t="s">
        <v>657</v>
      </c>
      <c r="R18" s="84" t="s">
        <v>4</v>
      </c>
      <c r="S18" s="84" t="s">
        <v>927</v>
      </c>
      <c r="T18" s="86" t="s">
        <v>419</v>
      </c>
      <c r="U18" s="85" t="s">
        <v>892</v>
      </c>
      <c r="V18" s="85" t="s">
        <v>967</v>
      </c>
      <c r="W18" s="85" t="s">
        <v>992</v>
      </c>
      <c r="X18" s="84" t="s">
        <v>763</v>
      </c>
      <c r="Y18" s="84" t="s">
        <v>4</v>
      </c>
      <c r="Z18" s="84" t="s">
        <v>764</v>
      </c>
      <c r="AA18" s="84" t="s">
        <v>4</v>
      </c>
      <c r="AB18" s="84" t="s">
        <v>368</v>
      </c>
      <c r="AC18" s="84" t="s">
        <v>804</v>
      </c>
      <c r="AD18" s="84" t="s">
        <v>4</v>
      </c>
      <c r="AE18" s="84" t="s">
        <v>367</v>
      </c>
      <c r="AF18" s="84" t="s">
        <v>826</v>
      </c>
      <c r="AG18" s="84" t="s">
        <v>363</v>
      </c>
      <c r="AH18" s="87">
        <v>1</v>
      </c>
      <c r="AI18" s="88">
        <v>45809</v>
      </c>
      <c r="AJ18" s="88">
        <v>45899</v>
      </c>
      <c r="AK18" s="84" t="s">
        <v>250</v>
      </c>
      <c r="AL18" s="84" t="s">
        <v>834</v>
      </c>
      <c r="AM18" s="84" t="s">
        <v>848</v>
      </c>
      <c r="AN18" s="84" t="s">
        <v>365</v>
      </c>
      <c r="AO18" s="84" t="s">
        <v>4</v>
      </c>
      <c r="AP18" s="84" t="s">
        <v>182</v>
      </c>
      <c r="AQ18" s="84"/>
      <c r="AR18" s="84" t="s">
        <v>4</v>
      </c>
      <c r="AS18" s="83"/>
      <c r="AT18" s="83"/>
      <c r="AU18" s="83"/>
      <c r="AV18" s="89">
        <f t="shared" si="0"/>
        <v>0</v>
      </c>
      <c r="AW18" s="83"/>
      <c r="AX18" s="83"/>
      <c r="AY18" s="83"/>
      <c r="AZ18" s="89">
        <f t="shared" si="1"/>
        <v>0</v>
      </c>
      <c r="BA18" s="83"/>
      <c r="BB18" s="83">
        <v>1</v>
      </c>
      <c r="BC18" s="83"/>
      <c r="BD18" s="105">
        <f t="shared" si="2"/>
        <v>1</v>
      </c>
      <c r="BE18" s="83"/>
      <c r="BF18" s="83"/>
      <c r="BG18" s="83"/>
      <c r="BH18" s="89">
        <f t="shared" si="3"/>
        <v>0</v>
      </c>
      <c r="BI18" s="84"/>
      <c r="BJ18" s="90" t="s">
        <v>606</v>
      </c>
      <c r="BK18" s="91">
        <f t="shared" si="4"/>
        <v>0</v>
      </c>
      <c r="BL18" s="49"/>
      <c r="BM18" s="49"/>
      <c r="BN18" s="49"/>
      <c r="BO18" s="49"/>
    </row>
    <row r="19" spans="1:67" ht="12" customHeight="1" x14ac:dyDescent="0.3">
      <c r="A19" s="83">
        <v>12</v>
      </c>
      <c r="B19" s="84"/>
      <c r="C19" s="84" t="s">
        <v>2</v>
      </c>
      <c r="D19" s="84" t="s">
        <v>36</v>
      </c>
      <c r="E19" s="85" t="s">
        <v>19</v>
      </c>
      <c r="F19" s="84" t="s">
        <v>265</v>
      </c>
      <c r="G19" s="84" t="s">
        <v>58</v>
      </c>
      <c r="H19" s="84" t="s">
        <v>106</v>
      </c>
      <c r="I19" s="84" t="s">
        <v>6</v>
      </c>
      <c r="J19" s="84" t="s">
        <v>210</v>
      </c>
      <c r="K19" s="84" t="s">
        <v>289</v>
      </c>
      <c r="L19" s="84" t="s">
        <v>187</v>
      </c>
      <c r="M19" s="84" t="s">
        <v>855</v>
      </c>
      <c r="N19" s="84" t="s">
        <v>628</v>
      </c>
      <c r="O19" s="84" t="s">
        <v>628</v>
      </c>
      <c r="P19" s="84" t="s">
        <v>644</v>
      </c>
      <c r="Q19" s="84" t="s">
        <v>658</v>
      </c>
      <c r="R19" s="84" t="s">
        <v>4</v>
      </c>
      <c r="S19" s="84" t="s">
        <v>927</v>
      </c>
      <c r="T19" s="86" t="s">
        <v>419</v>
      </c>
      <c r="U19" s="85" t="s">
        <v>891</v>
      </c>
      <c r="V19" s="85" t="s">
        <v>864</v>
      </c>
      <c r="W19" s="85" t="s">
        <v>891</v>
      </c>
      <c r="X19" s="84" t="s">
        <v>891</v>
      </c>
      <c r="Y19" s="84" t="s">
        <v>4</v>
      </c>
      <c r="Z19" s="84" t="s">
        <v>764</v>
      </c>
      <c r="AA19" s="84" t="s">
        <v>4</v>
      </c>
      <c r="AB19" s="84" t="s">
        <v>368</v>
      </c>
      <c r="AC19" s="84" t="s">
        <v>804</v>
      </c>
      <c r="AD19" s="84" t="s">
        <v>4</v>
      </c>
      <c r="AE19" s="84" t="s">
        <v>367</v>
      </c>
      <c r="AF19" s="84" t="s">
        <v>826</v>
      </c>
      <c r="AG19" s="84" t="s">
        <v>363</v>
      </c>
      <c r="AH19" s="87">
        <v>1</v>
      </c>
      <c r="AI19" s="88">
        <v>45840</v>
      </c>
      <c r="AJ19" s="88">
        <v>45930</v>
      </c>
      <c r="AK19" s="84" t="s">
        <v>250</v>
      </c>
      <c r="AL19" s="84" t="s">
        <v>834</v>
      </c>
      <c r="AM19" s="84" t="s">
        <v>848</v>
      </c>
      <c r="AN19" s="84" t="s">
        <v>365</v>
      </c>
      <c r="AO19" s="84" t="s">
        <v>4</v>
      </c>
      <c r="AP19" s="84" t="s">
        <v>182</v>
      </c>
      <c r="AQ19" s="84"/>
      <c r="AR19" s="84" t="s">
        <v>4</v>
      </c>
      <c r="AS19" s="83"/>
      <c r="AT19" s="83"/>
      <c r="AU19" s="83"/>
      <c r="AV19" s="89">
        <f t="shared" si="0"/>
        <v>0</v>
      </c>
      <c r="AW19" s="83"/>
      <c r="AX19" s="83"/>
      <c r="AY19" s="83"/>
      <c r="AZ19" s="89">
        <f t="shared" si="1"/>
        <v>0</v>
      </c>
      <c r="BA19" s="83"/>
      <c r="BB19" s="83"/>
      <c r="BC19" s="83">
        <v>1</v>
      </c>
      <c r="BD19" s="105">
        <f t="shared" si="2"/>
        <v>1</v>
      </c>
      <c r="BE19" s="83"/>
      <c r="BF19" s="83"/>
      <c r="BG19" s="83"/>
      <c r="BH19" s="89">
        <f t="shared" si="3"/>
        <v>0</v>
      </c>
      <c r="BI19" s="84"/>
      <c r="BJ19" s="90" t="s">
        <v>606</v>
      </c>
      <c r="BK19" s="91">
        <f t="shared" si="4"/>
        <v>0</v>
      </c>
      <c r="BL19" s="49"/>
      <c r="BM19" s="49"/>
      <c r="BN19" s="49"/>
      <c r="BO19" s="49"/>
    </row>
    <row r="20" spans="1:67" ht="12" customHeight="1" x14ac:dyDescent="0.3">
      <c r="A20" s="83">
        <v>13</v>
      </c>
      <c r="B20" s="84"/>
      <c r="C20" s="84" t="s">
        <v>2</v>
      </c>
      <c r="D20" s="84" t="s">
        <v>36</v>
      </c>
      <c r="E20" s="85" t="s">
        <v>19</v>
      </c>
      <c r="F20" s="84" t="s">
        <v>265</v>
      </c>
      <c r="G20" s="84" t="s">
        <v>58</v>
      </c>
      <c r="H20" s="84" t="s">
        <v>106</v>
      </c>
      <c r="I20" s="84" t="s">
        <v>6</v>
      </c>
      <c r="J20" s="84" t="s">
        <v>210</v>
      </c>
      <c r="K20" s="84" t="s">
        <v>289</v>
      </c>
      <c r="L20" s="84" t="s">
        <v>187</v>
      </c>
      <c r="M20" s="84" t="s">
        <v>855</v>
      </c>
      <c r="N20" s="84" t="s">
        <v>629</v>
      </c>
      <c r="O20" s="84" t="s">
        <v>637</v>
      </c>
      <c r="P20" s="84" t="s">
        <v>645</v>
      </c>
      <c r="Q20" s="84" t="s">
        <v>659</v>
      </c>
      <c r="R20" s="84" t="s">
        <v>4</v>
      </c>
      <c r="S20" s="84" t="s">
        <v>927</v>
      </c>
      <c r="T20" s="86" t="s">
        <v>419</v>
      </c>
      <c r="U20" s="85" t="s">
        <v>695</v>
      </c>
      <c r="V20" s="85" t="s">
        <v>723</v>
      </c>
      <c r="W20" s="85" t="s">
        <v>695</v>
      </c>
      <c r="X20" s="84" t="s">
        <v>695</v>
      </c>
      <c r="Y20" s="84" t="s">
        <v>4</v>
      </c>
      <c r="Z20" s="84" t="s">
        <v>764</v>
      </c>
      <c r="AA20" s="84" t="s">
        <v>4</v>
      </c>
      <c r="AB20" s="84" t="s">
        <v>368</v>
      </c>
      <c r="AC20" s="84" t="s">
        <v>804</v>
      </c>
      <c r="AD20" s="84" t="s">
        <v>4</v>
      </c>
      <c r="AE20" s="84" t="s">
        <v>367</v>
      </c>
      <c r="AF20" s="84" t="s">
        <v>826</v>
      </c>
      <c r="AG20" s="84" t="s">
        <v>363</v>
      </c>
      <c r="AH20" s="87">
        <v>1</v>
      </c>
      <c r="AI20" s="88">
        <v>45913</v>
      </c>
      <c r="AJ20" s="88">
        <v>46003</v>
      </c>
      <c r="AK20" s="84" t="s">
        <v>250</v>
      </c>
      <c r="AL20" s="84" t="s">
        <v>834</v>
      </c>
      <c r="AM20" s="84" t="s">
        <v>848</v>
      </c>
      <c r="AN20" s="84" t="s">
        <v>365</v>
      </c>
      <c r="AO20" s="84" t="s">
        <v>4</v>
      </c>
      <c r="AP20" s="84" t="s">
        <v>182</v>
      </c>
      <c r="AQ20" s="84"/>
      <c r="AR20" s="84" t="s">
        <v>4</v>
      </c>
      <c r="AS20" s="83"/>
      <c r="AT20" s="83"/>
      <c r="AU20" s="83"/>
      <c r="AV20" s="89">
        <f t="shared" si="0"/>
        <v>0</v>
      </c>
      <c r="AW20" s="83"/>
      <c r="AX20" s="83"/>
      <c r="AY20" s="83"/>
      <c r="AZ20" s="89">
        <f t="shared" si="1"/>
        <v>0</v>
      </c>
      <c r="BA20" s="83"/>
      <c r="BB20" s="83"/>
      <c r="BC20" s="83"/>
      <c r="BD20" s="105">
        <f t="shared" si="2"/>
        <v>0</v>
      </c>
      <c r="BE20" s="83"/>
      <c r="BF20" s="83"/>
      <c r="BG20" s="83">
        <v>1</v>
      </c>
      <c r="BH20" s="89">
        <f t="shared" si="3"/>
        <v>1</v>
      </c>
      <c r="BI20" s="84"/>
      <c r="BJ20" s="90" t="s">
        <v>606</v>
      </c>
      <c r="BK20" s="91">
        <f t="shared" si="4"/>
        <v>0</v>
      </c>
      <c r="BL20" s="49"/>
      <c r="BM20" s="49"/>
      <c r="BN20" s="49"/>
      <c r="BO20" s="49"/>
    </row>
    <row r="21" spans="1:67" ht="12" customHeight="1" x14ac:dyDescent="0.3">
      <c r="A21" s="83">
        <v>14</v>
      </c>
      <c r="B21" s="84"/>
      <c r="C21" s="84" t="s">
        <v>3</v>
      </c>
      <c r="D21" s="84" t="s">
        <v>33</v>
      </c>
      <c r="E21" s="85" t="s">
        <v>22</v>
      </c>
      <c r="F21" s="84" t="s">
        <v>265</v>
      </c>
      <c r="G21" s="84" t="s">
        <v>58</v>
      </c>
      <c r="H21" s="84" t="s">
        <v>106</v>
      </c>
      <c r="I21" s="84" t="s">
        <v>6</v>
      </c>
      <c r="J21" s="84" t="s">
        <v>210</v>
      </c>
      <c r="K21" s="84" t="s">
        <v>289</v>
      </c>
      <c r="L21" s="84" t="s">
        <v>187</v>
      </c>
      <c r="M21" s="84" t="s">
        <v>855</v>
      </c>
      <c r="N21" s="84" t="s">
        <v>630</v>
      </c>
      <c r="O21" s="84" t="s">
        <v>638</v>
      </c>
      <c r="P21" s="84" t="s">
        <v>646</v>
      </c>
      <c r="Q21" s="84" t="s">
        <v>660</v>
      </c>
      <c r="R21" s="84" t="s">
        <v>4</v>
      </c>
      <c r="S21" s="84" t="s">
        <v>673</v>
      </c>
      <c r="T21" s="86" t="s">
        <v>419</v>
      </c>
      <c r="U21" s="84" t="s">
        <v>696</v>
      </c>
      <c r="V21" s="84" t="s">
        <v>865</v>
      </c>
      <c r="W21" s="84" t="s">
        <v>866</v>
      </c>
      <c r="X21" s="84" t="s">
        <v>866</v>
      </c>
      <c r="Y21" s="84" t="s">
        <v>4</v>
      </c>
      <c r="Z21" s="84" t="s">
        <v>765</v>
      </c>
      <c r="AA21" s="84" t="s">
        <v>4</v>
      </c>
      <c r="AB21" s="84" t="s">
        <v>368</v>
      </c>
      <c r="AC21" s="84" t="s">
        <v>805</v>
      </c>
      <c r="AD21" s="84" t="s">
        <v>4</v>
      </c>
      <c r="AE21" s="84" t="s">
        <v>367</v>
      </c>
      <c r="AF21" s="84" t="s">
        <v>372</v>
      </c>
      <c r="AG21" s="84" t="s">
        <v>363</v>
      </c>
      <c r="AH21" s="87">
        <v>3.6670000000000003</v>
      </c>
      <c r="AI21" s="88">
        <v>45658</v>
      </c>
      <c r="AJ21" s="88">
        <v>46599</v>
      </c>
      <c r="AK21" s="84" t="s">
        <v>250</v>
      </c>
      <c r="AL21" s="84" t="s">
        <v>835</v>
      </c>
      <c r="AM21" s="84" t="s">
        <v>849</v>
      </c>
      <c r="AN21" s="84" t="s">
        <v>365</v>
      </c>
      <c r="AO21" s="84" t="s">
        <v>4</v>
      </c>
      <c r="AP21" s="84" t="s">
        <v>182</v>
      </c>
      <c r="AQ21" s="84"/>
      <c r="AR21" s="84" t="s">
        <v>4</v>
      </c>
      <c r="AS21" s="83"/>
      <c r="AT21" s="83"/>
      <c r="AU21" s="83"/>
      <c r="AV21" s="89">
        <f t="shared" si="0"/>
        <v>0</v>
      </c>
      <c r="AW21" s="83"/>
      <c r="AX21" s="83"/>
      <c r="AY21" s="83"/>
      <c r="AZ21" s="89">
        <f t="shared" si="1"/>
        <v>0</v>
      </c>
      <c r="BA21" s="83"/>
      <c r="BB21" s="83"/>
      <c r="BC21" s="83"/>
      <c r="BD21" s="105">
        <f t="shared" si="2"/>
        <v>0</v>
      </c>
      <c r="BE21" s="83"/>
      <c r="BF21" s="83"/>
      <c r="BG21" s="83">
        <v>3.6670000000000003</v>
      </c>
      <c r="BH21" s="89">
        <f t="shared" si="3"/>
        <v>3.6670000000000003</v>
      </c>
      <c r="BI21" s="84"/>
      <c r="BJ21" s="90" t="s">
        <v>606</v>
      </c>
      <c r="BK21" s="91">
        <f t="shared" si="4"/>
        <v>0</v>
      </c>
      <c r="BL21" s="49"/>
      <c r="BM21" s="49"/>
      <c r="BN21" s="49"/>
      <c r="BO21" s="49"/>
    </row>
    <row r="22" spans="1:67" ht="12" customHeight="1" x14ac:dyDescent="0.3">
      <c r="A22" s="83">
        <v>15</v>
      </c>
      <c r="B22" s="84"/>
      <c r="C22" s="84" t="s">
        <v>3</v>
      </c>
      <c r="D22" s="84" t="s">
        <v>33</v>
      </c>
      <c r="E22" s="85" t="s">
        <v>22</v>
      </c>
      <c r="F22" s="84" t="s">
        <v>265</v>
      </c>
      <c r="G22" s="84" t="s">
        <v>58</v>
      </c>
      <c r="H22" s="84" t="s">
        <v>106</v>
      </c>
      <c r="I22" s="84" t="s">
        <v>6</v>
      </c>
      <c r="J22" s="84" t="s">
        <v>210</v>
      </c>
      <c r="K22" s="84" t="s">
        <v>289</v>
      </c>
      <c r="L22" s="84" t="s">
        <v>187</v>
      </c>
      <c r="M22" s="84" t="s">
        <v>855</v>
      </c>
      <c r="N22" s="84" t="s">
        <v>630</v>
      </c>
      <c r="O22" s="84" t="s">
        <v>638</v>
      </c>
      <c r="P22" s="84" t="s">
        <v>647</v>
      </c>
      <c r="Q22" s="84" t="s">
        <v>661</v>
      </c>
      <c r="R22" s="84" t="s">
        <v>4</v>
      </c>
      <c r="S22" s="84" t="s">
        <v>674</v>
      </c>
      <c r="T22" s="86" t="s">
        <v>419</v>
      </c>
      <c r="U22" s="84" t="s">
        <v>697</v>
      </c>
      <c r="V22" s="84" t="s">
        <v>724</v>
      </c>
      <c r="W22" s="84" t="s">
        <v>697</v>
      </c>
      <c r="X22" s="84" t="s">
        <v>697</v>
      </c>
      <c r="Y22" s="84" t="s">
        <v>4</v>
      </c>
      <c r="Z22" s="84" t="s">
        <v>766</v>
      </c>
      <c r="AA22" s="84" t="s">
        <v>4</v>
      </c>
      <c r="AB22" s="84" t="s">
        <v>368</v>
      </c>
      <c r="AC22" s="84" t="s">
        <v>806</v>
      </c>
      <c r="AD22" s="84" t="s">
        <v>4</v>
      </c>
      <c r="AE22" s="84" t="s">
        <v>367</v>
      </c>
      <c r="AF22" s="84" t="s">
        <v>372</v>
      </c>
      <c r="AG22" s="84" t="s">
        <v>363</v>
      </c>
      <c r="AH22" s="87">
        <v>2</v>
      </c>
      <c r="AI22" s="88">
        <v>45658</v>
      </c>
      <c r="AJ22" s="88">
        <v>45899</v>
      </c>
      <c r="AK22" s="84" t="s">
        <v>250</v>
      </c>
      <c r="AL22" s="84" t="s">
        <v>835</v>
      </c>
      <c r="AM22" s="84" t="s">
        <v>849</v>
      </c>
      <c r="AN22" s="84" t="s">
        <v>365</v>
      </c>
      <c r="AO22" s="84" t="s">
        <v>4</v>
      </c>
      <c r="AP22" s="84" t="s">
        <v>182</v>
      </c>
      <c r="AQ22" s="84"/>
      <c r="AR22" s="84" t="s">
        <v>4</v>
      </c>
      <c r="AS22" s="83"/>
      <c r="AT22" s="83"/>
      <c r="AU22" s="83"/>
      <c r="AV22" s="89">
        <f t="shared" si="0"/>
        <v>0</v>
      </c>
      <c r="AW22" s="83"/>
      <c r="AX22" s="83"/>
      <c r="AY22" s="83"/>
      <c r="AZ22" s="89">
        <f t="shared" si="1"/>
        <v>0</v>
      </c>
      <c r="BA22" s="83"/>
      <c r="BB22" s="83">
        <v>2</v>
      </c>
      <c r="BC22" s="83"/>
      <c r="BD22" s="105">
        <f t="shared" si="2"/>
        <v>2</v>
      </c>
      <c r="BE22" s="83"/>
      <c r="BF22" s="83"/>
      <c r="BG22" s="83"/>
      <c r="BH22" s="89">
        <f t="shared" si="3"/>
        <v>0</v>
      </c>
      <c r="BI22" s="84"/>
      <c r="BJ22" s="90" t="s">
        <v>606</v>
      </c>
      <c r="BK22" s="91">
        <f t="shared" si="4"/>
        <v>0</v>
      </c>
      <c r="BL22" s="49"/>
      <c r="BM22" s="49"/>
      <c r="BN22" s="49"/>
      <c r="BO22" s="49"/>
    </row>
    <row r="23" spans="1:67" ht="12" customHeight="1" x14ac:dyDescent="0.3">
      <c r="A23" s="83">
        <v>16</v>
      </c>
      <c r="B23" s="84"/>
      <c r="C23" s="84" t="s">
        <v>3</v>
      </c>
      <c r="D23" s="84" t="s">
        <v>33</v>
      </c>
      <c r="E23" s="85" t="s">
        <v>22</v>
      </c>
      <c r="F23" s="84" t="s">
        <v>265</v>
      </c>
      <c r="G23" s="84" t="s">
        <v>58</v>
      </c>
      <c r="H23" s="84" t="s">
        <v>106</v>
      </c>
      <c r="I23" s="84" t="s">
        <v>6</v>
      </c>
      <c r="J23" s="84" t="s">
        <v>210</v>
      </c>
      <c r="K23" s="84" t="s">
        <v>289</v>
      </c>
      <c r="L23" s="84" t="s">
        <v>187</v>
      </c>
      <c r="M23" s="84" t="s">
        <v>855</v>
      </c>
      <c r="N23" s="84" t="s">
        <v>630</v>
      </c>
      <c r="O23" s="84" t="s">
        <v>638</v>
      </c>
      <c r="P23" s="84" t="s">
        <v>648</v>
      </c>
      <c r="Q23" s="84" t="s">
        <v>662</v>
      </c>
      <c r="R23" s="84" t="s">
        <v>4</v>
      </c>
      <c r="S23" s="84" t="s">
        <v>675</v>
      </c>
      <c r="T23" s="86" t="s">
        <v>419</v>
      </c>
      <c r="U23" s="84" t="s">
        <v>699</v>
      </c>
      <c r="V23" s="84" t="s">
        <v>725</v>
      </c>
      <c r="W23" s="84" t="s">
        <v>725</v>
      </c>
      <c r="X23" s="84" t="s">
        <v>698</v>
      </c>
      <c r="Y23" s="84" t="s">
        <v>4</v>
      </c>
      <c r="Z23" s="84" t="s">
        <v>767</v>
      </c>
      <c r="AA23" s="84" t="s">
        <v>4</v>
      </c>
      <c r="AB23" s="84" t="s">
        <v>368</v>
      </c>
      <c r="AC23" s="84" t="s">
        <v>807</v>
      </c>
      <c r="AD23" s="84" t="s">
        <v>4</v>
      </c>
      <c r="AE23" s="84" t="s">
        <v>367</v>
      </c>
      <c r="AF23" s="84" t="s">
        <v>372</v>
      </c>
      <c r="AG23" s="84" t="s">
        <v>363</v>
      </c>
      <c r="AH23" s="87">
        <v>57</v>
      </c>
      <c r="AI23" s="88">
        <v>45658</v>
      </c>
      <c r="AJ23" s="88">
        <v>46022</v>
      </c>
      <c r="AK23" s="84" t="s">
        <v>250</v>
      </c>
      <c r="AL23" s="84" t="s">
        <v>835</v>
      </c>
      <c r="AM23" s="84" t="s">
        <v>849</v>
      </c>
      <c r="AN23" s="84" t="s">
        <v>365</v>
      </c>
      <c r="AO23" s="84" t="s">
        <v>4</v>
      </c>
      <c r="AP23" s="84" t="s">
        <v>182</v>
      </c>
      <c r="AQ23" s="84"/>
      <c r="AR23" s="84" t="s">
        <v>4</v>
      </c>
      <c r="AS23" s="83">
        <v>2</v>
      </c>
      <c r="AT23" s="83">
        <v>3</v>
      </c>
      <c r="AU23" s="83">
        <v>3</v>
      </c>
      <c r="AV23" s="89">
        <f t="shared" si="0"/>
        <v>8</v>
      </c>
      <c r="AW23" s="83">
        <v>3</v>
      </c>
      <c r="AX23" s="83">
        <v>3</v>
      </c>
      <c r="AY23" s="83">
        <v>3</v>
      </c>
      <c r="AZ23" s="89">
        <f t="shared" si="1"/>
        <v>9</v>
      </c>
      <c r="BA23" s="83"/>
      <c r="BB23" s="83">
        <v>10</v>
      </c>
      <c r="BC23" s="83">
        <v>10</v>
      </c>
      <c r="BD23" s="105">
        <f t="shared" si="2"/>
        <v>20</v>
      </c>
      <c r="BE23" s="83">
        <v>10</v>
      </c>
      <c r="BF23" s="83">
        <v>10</v>
      </c>
      <c r="BG23" s="83"/>
      <c r="BH23" s="89">
        <f t="shared" si="3"/>
        <v>20</v>
      </c>
      <c r="BI23" s="84"/>
      <c r="BJ23" s="90" t="s">
        <v>606</v>
      </c>
      <c r="BK23" s="91">
        <f t="shared" si="4"/>
        <v>0</v>
      </c>
      <c r="BL23" s="49"/>
      <c r="BM23" s="49"/>
      <c r="BN23" s="49"/>
      <c r="BO23" s="49"/>
    </row>
    <row r="24" spans="1:67" ht="12" customHeight="1" x14ac:dyDescent="0.3">
      <c r="A24" s="83">
        <v>17</v>
      </c>
      <c r="B24" s="84"/>
      <c r="C24" s="84" t="s">
        <v>3</v>
      </c>
      <c r="D24" s="84" t="s">
        <v>6</v>
      </c>
      <c r="E24" s="84" t="s">
        <v>19</v>
      </c>
      <c r="F24" s="84" t="s">
        <v>265</v>
      </c>
      <c r="G24" s="84" t="s">
        <v>58</v>
      </c>
      <c r="H24" s="84" t="s">
        <v>106</v>
      </c>
      <c r="I24" s="84" t="s">
        <v>6</v>
      </c>
      <c r="J24" s="84" t="s">
        <v>210</v>
      </c>
      <c r="K24" s="84" t="s">
        <v>289</v>
      </c>
      <c r="L24" s="84" t="s">
        <v>187</v>
      </c>
      <c r="M24" s="84" t="s">
        <v>855</v>
      </c>
      <c r="N24" s="84" t="s">
        <v>631</v>
      </c>
      <c r="O24" s="84" t="s">
        <v>631</v>
      </c>
      <c r="P24" s="84" t="s">
        <v>4</v>
      </c>
      <c r="Q24" s="84" t="s">
        <v>4</v>
      </c>
      <c r="R24" s="84" t="s">
        <v>4</v>
      </c>
      <c r="S24" s="84" t="s">
        <v>676</v>
      </c>
      <c r="T24" s="86" t="s">
        <v>419</v>
      </c>
      <c r="U24" s="84" t="s">
        <v>700</v>
      </c>
      <c r="V24" s="84" t="s">
        <v>867</v>
      </c>
      <c r="W24" s="84" t="s">
        <v>868</v>
      </c>
      <c r="X24" s="84" t="s">
        <v>868</v>
      </c>
      <c r="Y24" s="84" t="s">
        <v>768</v>
      </c>
      <c r="Z24" s="84" t="s">
        <v>769</v>
      </c>
      <c r="AA24" s="84" t="s">
        <v>768</v>
      </c>
      <c r="AB24" s="84" t="s">
        <v>754</v>
      </c>
      <c r="AC24" s="84" t="s">
        <v>808</v>
      </c>
      <c r="AD24" s="84" t="s">
        <v>4</v>
      </c>
      <c r="AE24" s="84" t="s">
        <v>367</v>
      </c>
      <c r="AF24" s="84" t="s">
        <v>372</v>
      </c>
      <c r="AG24" s="84" t="s">
        <v>363</v>
      </c>
      <c r="AH24" s="87">
        <v>100</v>
      </c>
      <c r="AI24" s="88">
        <v>45658</v>
      </c>
      <c r="AJ24" s="88">
        <v>46022</v>
      </c>
      <c r="AK24" s="84" t="s">
        <v>829</v>
      </c>
      <c r="AL24" s="84" t="s">
        <v>836</v>
      </c>
      <c r="AM24" s="84" t="s">
        <v>850</v>
      </c>
      <c r="AN24" s="84" t="s">
        <v>365</v>
      </c>
      <c r="AO24" s="84" t="s">
        <v>4</v>
      </c>
      <c r="AP24" s="84" t="s">
        <v>182</v>
      </c>
      <c r="AQ24" s="84" t="s">
        <v>181</v>
      </c>
      <c r="AR24" s="84" t="s">
        <v>4</v>
      </c>
      <c r="AS24" s="83">
        <v>5</v>
      </c>
      <c r="AT24" s="83">
        <v>5</v>
      </c>
      <c r="AU24" s="83">
        <v>10</v>
      </c>
      <c r="AV24" s="89">
        <f t="shared" si="0"/>
        <v>20</v>
      </c>
      <c r="AW24" s="83">
        <v>10</v>
      </c>
      <c r="AX24" s="83">
        <v>10</v>
      </c>
      <c r="AY24" s="83">
        <v>10</v>
      </c>
      <c r="AZ24" s="89">
        <f t="shared" si="1"/>
        <v>30</v>
      </c>
      <c r="BA24" s="83">
        <v>10</v>
      </c>
      <c r="BB24" s="83">
        <v>10</v>
      </c>
      <c r="BC24" s="83">
        <v>10</v>
      </c>
      <c r="BD24" s="105">
        <f t="shared" si="2"/>
        <v>30</v>
      </c>
      <c r="BE24" s="83">
        <v>10</v>
      </c>
      <c r="BF24" s="83">
        <v>5</v>
      </c>
      <c r="BG24" s="83">
        <v>5</v>
      </c>
      <c r="BH24" s="89">
        <f t="shared" si="3"/>
        <v>20</v>
      </c>
      <c r="BI24" s="84"/>
      <c r="BJ24" s="90" t="s">
        <v>606</v>
      </c>
      <c r="BK24" s="91">
        <f t="shared" si="4"/>
        <v>0</v>
      </c>
      <c r="BL24" s="49"/>
      <c r="BM24" s="49"/>
      <c r="BN24" s="49"/>
      <c r="BO24" s="49"/>
    </row>
    <row r="25" spans="1:67" ht="12" customHeight="1" x14ac:dyDescent="0.3">
      <c r="A25" s="83">
        <v>18</v>
      </c>
      <c r="B25" s="84"/>
      <c r="C25" s="84" t="s">
        <v>3</v>
      </c>
      <c r="D25" s="84" t="s">
        <v>6</v>
      </c>
      <c r="E25" s="84" t="s">
        <v>19</v>
      </c>
      <c r="F25" s="84" t="s">
        <v>265</v>
      </c>
      <c r="G25" s="84" t="s">
        <v>58</v>
      </c>
      <c r="H25" s="84" t="s">
        <v>106</v>
      </c>
      <c r="I25" s="84" t="s">
        <v>6</v>
      </c>
      <c r="J25" s="84" t="s">
        <v>210</v>
      </c>
      <c r="K25" s="84" t="s">
        <v>289</v>
      </c>
      <c r="L25" s="84" t="s">
        <v>187</v>
      </c>
      <c r="M25" s="84" t="s">
        <v>855</v>
      </c>
      <c r="N25" s="84" t="s">
        <v>631</v>
      </c>
      <c r="O25" s="84" t="s">
        <v>631</v>
      </c>
      <c r="P25" s="84" t="s">
        <v>4</v>
      </c>
      <c r="Q25" s="84" t="s">
        <v>4</v>
      </c>
      <c r="R25" s="84" t="s">
        <v>4</v>
      </c>
      <c r="S25" s="84" t="s">
        <v>869</v>
      </c>
      <c r="T25" s="86" t="s">
        <v>419</v>
      </c>
      <c r="U25" s="84" t="s">
        <v>701</v>
      </c>
      <c r="V25" s="84" t="s">
        <v>726</v>
      </c>
      <c r="W25" s="84" t="s">
        <v>743</v>
      </c>
      <c r="X25" s="84" t="s">
        <v>743</v>
      </c>
      <c r="Y25" s="84" t="s">
        <v>768</v>
      </c>
      <c r="Z25" s="84" t="s">
        <v>770</v>
      </c>
      <c r="AA25" s="84" t="s">
        <v>768</v>
      </c>
      <c r="AB25" s="84" t="s">
        <v>754</v>
      </c>
      <c r="AC25" s="84" t="s">
        <v>809</v>
      </c>
      <c r="AD25" s="84" t="s">
        <v>4</v>
      </c>
      <c r="AE25" s="84" t="s">
        <v>367</v>
      </c>
      <c r="AF25" s="84" t="s">
        <v>372</v>
      </c>
      <c r="AG25" s="84" t="s">
        <v>363</v>
      </c>
      <c r="AH25" s="87">
        <v>90</v>
      </c>
      <c r="AI25" s="88">
        <v>45658</v>
      </c>
      <c r="AJ25" s="88">
        <v>46022</v>
      </c>
      <c r="AK25" s="84" t="s">
        <v>829</v>
      </c>
      <c r="AL25" s="84" t="s">
        <v>836</v>
      </c>
      <c r="AM25" s="84" t="s">
        <v>850</v>
      </c>
      <c r="AN25" s="84" t="s">
        <v>365</v>
      </c>
      <c r="AO25" s="84" t="s">
        <v>4</v>
      </c>
      <c r="AP25" s="84" t="s">
        <v>182</v>
      </c>
      <c r="AQ25" s="84" t="s">
        <v>181</v>
      </c>
      <c r="AR25" s="84" t="s">
        <v>4</v>
      </c>
      <c r="AS25" s="83">
        <v>0</v>
      </c>
      <c r="AT25" s="83">
        <v>5</v>
      </c>
      <c r="AU25" s="83">
        <v>10</v>
      </c>
      <c r="AV25" s="89">
        <f t="shared" si="0"/>
        <v>15</v>
      </c>
      <c r="AW25" s="83">
        <v>10</v>
      </c>
      <c r="AX25" s="83">
        <v>10</v>
      </c>
      <c r="AY25" s="83">
        <v>10</v>
      </c>
      <c r="AZ25" s="89">
        <f t="shared" si="1"/>
        <v>30</v>
      </c>
      <c r="BA25" s="83">
        <v>10</v>
      </c>
      <c r="BB25" s="83">
        <v>10</v>
      </c>
      <c r="BC25" s="83">
        <v>10</v>
      </c>
      <c r="BD25" s="105">
        <f t="shared" si="2"/>
        <v>30</v>
      </c>
      <c r="BE25" s="83">
        <v>5</v>
      </c>
      <c r="BF25" s="83">
        <v>5</v>
      </c>
      <c r="BG25" s="83">
        <v>5</v>
      </c>
      <c r="BH25" s="89">
        <f t="shared" si="3"/>
        <v>15</v>
      </c>
      <c r="BI25" s="84"/>
      <c r="BJ25" s="90" t="s">
        <v>606</v>
      </c>
      <c r="BK25" s="91">
        <f t="shared" si="4"/>
        <v>0</v>
      </c>
      <c r="BL25" s="49"/>
      <c r="BM25" s="49"/>
      <c r="BN25" s="49"/>
      <c r="BO25" s="49"/>
    </row>
    <row r="26" spans="1:67" ht="12" customHeight="1" x14ac:dyDescent="0.3">
      <c r="A26" s="83">
        <v>19</v>
      </c>
      <c r="B26" s="84"/>
      <c r="C26" s="84" t="s">
        <v>3</v>
      </c>
      <c r="D26" s="84" t="s">
        <v>6</v>
      </c>
      <c r="E26" s="84" t="s">
        <v>19</v>
      </c>
      <c r="F26" s="84" t="s">
        <v>265</v>
      </c>
      <c r="G26" s="84" t="s">
        <v>58</v>
      </c>
      <c r="H26" s="84" t="s">
        <v>106</v>
      </c>
      <c r="I26" s="84" t="s">
        <v>6</v>
      </c>
      <c r="J26" s="84" t="s">
        <v>210</v>
      </c>
      <c r="K26" s="84" t="s">
        <v>289</v>
      </c>
      <c r="L26" s="84" t="s">
        <v>187</v>
      </c>
      <c r="M26" s="84" t="s">
        <v>855</v>
      </c>
      <c r="N26" s="84" t="s">
        <v>631</v>
      </c>
      <c r="O26" s="84" t="s">
        <v>631</v>
      </c>
      <c r="P26" s="84" t="s">
        <v>4</v>
      </c>
      <c r="Q26" s="84" t="s">
        <v>4</v>
      </c>
      <c r="R26" s="84" t="s">
        <v>4</v>
      </c>
      <c r="S26" s="84" t="s">
        <v>677</v>
      </c>
      <c r="T26" s="86" t="s">
        <v>419</v>
      </c>
      <c r="U26" s="84" t="s">
        <v>702</v>
      </c>
      <c r="V26" s="84" t="s">
        <v>727</v>
      </c>
      <c r="W26" s="84" t="s">
        <v>744</v>
      </c>
      <c r="X26" s="84" t="s">
        <v>771</v>
      </c>
      <c r="Y26" s="84" t="s">
        <v>768</v>
      </c>
      <c r="Z26" s="84" t="s">
        <v>772</v>
      </c>
      <c r="AA26" s="84" t="s">
        <v>768</v>
      </c>
      <c r="AB26" s="84" t="s">
        <v>754</v>
      </c>
      <c r="AC26" s="84" t="s">
        <v>810</v>
      </c>
      <c r="AD26" s="84" t="s">
        <v>4</v>
      </c>
      <c r="AE26" s="84" t="s">
        <v>367</v>
      </c>
      <c r="AF26" s="84" t="s">
        <v>372</v>
      </c>
      <c r="AG26" s="84" t="s">
        <v>363</v>
      </c>
      <c r="AH26" s="87">
        <v>5</v>
      </c>
      <c r="AI26" s="88">
        <v>45658</v>
      </c>
      <c r="AJ26" s="88">
        <v>46022</v>
      </c>
      <c r="AK26" s="84" t="s">
        <v>829</v>
      </c>
      <c r="AL26" s="84" t="s">
        <v>836</v>
      </c>
      <c r="AM26" s="84" t="s">
        <v>850</v>
      </c>
      <c r="AN26" s="84" t="s">
        <v>365</v>
      </c>
      <c r="AO26" s="84" t="s">
        <v>4</v>
      </c>
      <c r="AP26" s="84" t="s">
        <v>182</v>
      </c>
      <c r="AQ26" s="84" t="s">
        <v>181</v>
      </c>
      <c r="AR26" s="84" t="s">
        <v>4</v>
      </c>
      <c r="AS26" s="83">
        <v>0</v>
      </c>
      <c r="AT26" s="83">
        <v>0</v>
      </c>
      <c r="AU26" s="83">
        <v>0</v>
      </c>
      <c r="AV26" s="89">
        <f t="shared" si="0"/>
        <v>0</v>
      </c>
      <c r="AW26" s="83">
        <v>0</v>
      </c>
      <c r="AX26" s="83">
        <v>1</v>
      </c>
      <c r="AY26" s="83">
        <v>1</v>
      </c>
      <c r="AZ26" s="89">
        <f t="shared" si="1"/>
        <v>2</v>
      </c>
      <c r="BA26" s="83">
        <v>0</v>
      </c>
      <c r="BB26" s="83">
        <v>1</v>
      </c>
      <c r="BC26" s="83">
        <v>1</v>
      </c>
      <c r="BD26" s="105">
        <f t="shared" si="2"/>
        <v>2</v>
      </c>
      <c r="BE26" s="83">
        <v>1</v>
      </c>
      <c r="BF26" s="83">
        <v>0</v>
      </c>
      <c r="BG26" s="83">
        <v>0</v>
      </c>
      <c r="BH26" s="89">
        <f t="shared" si="3"/>
        <v>1</v>
      </c>
      <c r="BI26" s="84"/>
      <c r="BJ26" s="90" t="s">
        <v>606</v>
      </c>
      <c r="BK26" s="91">
        <f t="shared" si="4"/>
        <v>0</v>
      </c>
      <c r="BL26" s="49"/>
      <c r="BM26" s="49"/>
      <c r="BN26" s="49"/>
      <c r="BO26" s="49"/>
    </row>
    <row r="27" spans="1:67" ht="12" customHeight="1" x14ac:dyDescent="0.3">
      <c r="A27" s="83">
        <v>20</v>
      </c>
      <c r="B27" s="84"/>
      <c r="C27" s="84" t="s">
        <v>3</v>
      </c>
      <c r="D27" s="84" t="s">
        <v>6</v>
      </c>
      <c r="E27" s="84" t="s">
        <v>19</v>
      </c>
      <c r="F27" s="84" t="s">
        <v>265</v>
      </c>
      <c r="G27" s="84" t="s">
        <v>58</v>
      </c>
      <c r="H27" s="84" t="s">
        <v>106</v>
      </c>
      <c r="I27" s="84" t="s">
        <v>6</v>
      </c>
      <c r="J27" s="84" t="s">
        <v>210</v>
      </c>
      <c r="K27" s="84" t="s">
        <v>289</v>
      </c>
      <c r="L27" s="84" t="s">
        <v>187</v>
      </c>
      <c r="M27" s="84" t="s">
        <v>855</v>
      </c>
      <c r="N27" s="84" t="s">
        <v>631</v>
      </c>
      <c r="O27" s="84" t="s">
        <v>631</v>
      </c>
      <c r="P27" s="84" t="s">
        <v>4</v>
      </c>
      <c r="Q27" s="84" t="s">
        <v>4</v>
      </c>
      <c r="R27" s="84" t="s">
        <v>4</v>
      </c>
      <c r="S27" s="84" t="s">
        <v>870</v>
      </c>
      <c r="T27" s="86" t="s">
        <v>419</v>
      </c>
      <c r="U27" s="84" t="s">
        <v>703</v>
      </c>
      <c r="V27" s="84" t="s">
        <v>728</v>
      </c>
      <c r="W27" s="84" t="s">
        <v>745</v>
      </c>
      <c r="X27" s="84" t="s">
        <v>771</v>
      </c>
      <c r="Y27" s="84" t="s">
        <v>768</v>
      </c>
      <c r="Z27" s="84" t="s">
        <v>773</v>
      </c>
      <c r="AA27" s="84" t="s">
        <v>768</v>
      </c>
      <c r="AB27" s="84" t="s">
        <v>754</v>
      </c>
      <c r="AC27" s="84" t="s">
        <v>811</v>
      </c>
      <c r="AD27" s="84" t="s">
        <v>4</v>
      </c>
      <c r="AE27" s="84" t="s">
        <v>367</v>
      </c>
      <c r="AF27" s="84" t="s">
        <v>372</v>
      </c>
      <c r="AG27" s="84" t="s">
        <v>363</v>
      </c>
      <c r="AH27" s="87">
        <v>120</v>
      </c>
      <c r="AI27" s="88">
        <v>45658</v>
      </c>
      <c r="AJ27" s="88">
        <v>46022</v>
      </c>
      <c r="AK27" s="84" t="s">
        <v>829</v>
      </c>
      <c r="AL27" s="84" t="s">
        <v>836</v>
      </c>
      <c r="AM27" s="84" t="s">
        <v>850</v>
      </c>
      <c r="AN27" s="84" t="s">
        <v>365</v>
      </c>
      <c r="AO27" s="84" t="s">
        <v>4</v>
      </c>
      <c r="AP27" s="84" t="s">
        <v>182</v>
      </c>
      <c r="AQ27" s="84" t="s">
        <v>181</v>
      </c>
      <c r="AR27" s="84" t="s">
        <v>4</v>
      </c>
      <c r="AS27" s="83">
        <v>5</v>
      </c>
      <c r="AT27" s="83">
        <v>5</v>
      </c>
      <c r="AU27" s="83">
        <v>5</v>
      </c>
      <c r="AV27" s="89">
        <f t="shared" si="0"/>
        <v>15</v>
      </c>
      <c r="AW27" s="83">
        <v>10</v>
      </c>
      <c r="AX27" s="83">
        <v>10</v>
      </c>
      <c r="AY27" s="83">
        <v>10</v>
      </c>
      <c r="AZ27" s="89">
        <f t="shared" si="1"/>
        <v>30</v>
      </c>
      <c r="BA27" s="83">
        <v>10</v>
      </c>
      <c r="BB27" s="83">
        <v>15</v>
      </c>
      <c r="BC27" s="83">
        <v>15</v>
      </c>
      <c r="BD27" s="105">
        <f t="shared" si="2"/>
        <v>40</v>
      </c>
      <c r="BE27" s="83">
        <v>15</v>
      </c>
      <c r="BF27" s="83">
        <v>15</v>
      </c>
      <c r="BG27" s="83">
        <v>5</v>
      </c>
      <c r="BH27" s="89">
        <f t="shared" si="3"/>
        <v>35</v>
      </c>
      <c r="BI27" s="84"/>
      <c r="BJ27" s="90" t="s">
        <v>606</v>
      </c>
      <c r="BK27" s="91">
        <f t="shared" si="4"/>
        <v>0</v>
      </c>
      <c r="BL27" s="49"/>
      <c r="BM27" s="49"/>
      <c r="BN27" s="49"/>
      <c r="BO27" s="49"/>
    </row>
    <row r="28" spans="1:67" ht="12" customHeight="1" x14ac:dyDescent="0.3">
      <c r="A28" s="83">
        <v>21</v>
      </c>
      <c r="B28" s="84"/>
      <c r="C28" s="84" t="s">
        <v>3</v>
      </c>
      <c r="D28" s="84" t="s">
        <v>6</v>
      </c>
      <c r="E28" s="84" t="s">
        <v>19</v>
      </c>
      <c r="F28" s="84" t="s">
        <v>265</v>
      </c>
      <c r="G28" s="84" t="s">
        <v>58</v>
      </c>
      <c r="H28" s="84" t="s">
        <v>106</v>
      </c>
      <c r="I28" s="84" t="s">
        <v>6</v>
      </c>
      <c r="J28" s="84" t="s">
        <v>210</v>
      </c>
      <c r="K28" s="84" t="s">
        <v>289</v>
      </c>
      <c r="L28" s="84" t="s">
        <v>187</v>
      </c>
      <c r="M28" s="84" t="s">
        <v>855</v>
      </c>
      <c r="N28" s="84" t="s">
        <v>631</v>
      </c>
      <c r="O28" s="84" t="s">
        <v>631</v>
      </c>
      <c r="P28" s="84" t="s">
        <v>4</v>
      </c>
      <c r="Q28" s="84" t="s">
        <v>4</v>
      </c>
      <c r="R28" s="84" t="s">
        <v>4</v>
      </c>
      <c r="S28" s="84" t="s">
        <v>678</v>
      </c>
      <c r="T28" s="86" t="s">
        <v>419</v>
      </c>
      <c r="U28" s="84" t="s">
        <v>704</v>
      </c>
      <c r="V28" s="84" t="s">
        <v>729</v>
      </c>
      <c r="W28" s="84" t="s">
        <v>746</v>
      </c>
      <c r="X28" s="84" t="s">
        <v>774</v>
      </c>
      <c r="Y28" s="84" t="s">
        <v>768</v>
      </c>
      <c r="Z28" s="84" t="s">
        <v>775</v>
      </c>
      <c r="AA28" s="84" t="s">
        <v>768</v>
      </c>
      <c r="AB28" s="84" t="s">
        <v>754</v>
      </c>
      <c r="AC28" s="84" t="s">
        <v>812</v>
      </c>
      <c r="AD28" s="84" t="s">
        <v>4</v>
      </c>
      <c r="AE28" s="84" t="s">
        <v>367</v>
      </c>
      <c r="AF28" s="84" t="s">
        <v>372</v>
      </c>
      <c r="AG28" s="84" t="s">
        <v>363</v>
      </c>
      <c r="AH28" s="87">
        <v>12</v>
      </c>
      <c r="AI28" s="88">
        <v>45658</v>
      </c>
      <c r="AJ28" s="88">
        <v>46022</v>
      </c>
      <c r="AK28" s="84" t="s">
        <v>829</v>
      </c>
      <c r="AL28" s="84" t="s">
        <v>836</v>
      </c>
      <c r="AM28" s="84" t="s">
        <v>850</v>
      </c>
      <c r="AN28" s="84" t="s">
        <v>365</v>
      </c>
      <c r="AO28" s="84" t="s">
        <v>4</v>
      </c>
      <c r="AP28" s="84" t="s">
        <v>182</v>
      </c>
      <c r="AQ28" s="84" t="s">
        <v>181</v>
      </c>
      <c r="AR28" s="84" t="s">
        <v>4</v>
      </c>
      <c r="AS28" s="83">
        <v>1</v>
      </c>
      <c r="AT28" s="83">
        <v>1</v>
      </c>
      <c r="AU28" s="83">
        <v>1</v>
      </c>
      <c r="AV28" s="89">
        <f t="shared" si="0"/>
        <v>3</v>
      </c>
      <c r="AW28" s="83">
        <v>1</v>
      </c>
      <c r="AX28" s="83">
        <v>1</v>
      </c>
      <c r="AY28" s="83">
        <v>1</v>
      </c>
      <c r="AZ28" s="89">
        <f t="shared" si="1"/>
        <v>3</v>
      </c>
      <c r="BA28" s="83">
        <v>1</v>
      </c>
      <c r="BB28" s="83">
        <v>1</v>
      </c>
      <c r="BC28" s="83">
        <v>1</v>
      </c>
      <c r="BD28" s="105">
        <f t="shared" si="2"/>
        <v>3</v>
      </c>
      <c r="BE28" s="83">
        <v>1</v>
      </c>
      <c r="BF28" s="83">
        <v>1</v>
      </c>
      <c r="BG28" s="83">
        <v>1</v>
      </c>
      <c r="BH28" s="89">
        <f t="shared" si="3"/>
        <v>3</v>
      </c>
      <c r="BI28" s="84"/>
      <c r="BJ28" s="90" t="s">
        <v>606</v>
      </c>
      <c r="BK28" s="91">
        <f t="shared" si="4"/>
        <v>0</v>
      </c>
      <c r="BL28" s="49"/>
      <c r="BM28" s="49"/>
      <c r="BN28" s="49"/>
      <c r="BO28" s="49"/>
    </row>
    <row r="29" spans="1:67" ht="12" customHeight="1" x14ac:dyDescent="0.3">
      <c r="A29" s="83">
        <v>22</v>
      </c>
      <c r="B29" s="84"/>
      <c r="C29" s="84" t="s">
        <v>3</v>
      </c>
      <c r="D29" s="84" t="s">
        <v>6</v>
      </c>
      <c r="E29" s="84" t="s">
        <v>19</v>
      </c>
      <c r="F29" s="84" t="s">
        <v>265</v>
      </c>
      <c r="G29" s="84" t="s">
        <v>58</v>
      </c>
      <c r="H29" s="84" t="s">
        <v>106</v>
      </c>
      <c r="I29" s="84" t="s">
        <v>6</v>
      </c>
      <c r="J29" s="84" t="s">
        <v>210</v>
      </c>
      <c r="K29" s="84" t="s">
        <v>289</v>
      </c>
      <c r="L29" s="84" t="s">
        <v>187</v>
      </c>
      <c r="M29" s="84" t="s">
        <v>855</v>
      </c>
      <c r="N29" s="84" t="s">
        <v>631</v>
      </c>
      <c r="O29" s="84" t="s">
        <v>631</v>
      </c>
      <c r="P29" s="84" t="s">
        <v>4</v>
      </c>
      <c r="Q29" s="84" t="s">
        <v>4</v>
      </c>
      <c r="R29" s="84" t="s">
        <v>4</v>
      </c>
      <c r="S29" s="84" t="s">
        <v>870</v>
      </c>
      <c r="T29" s="86" t="s">
        <v>419</v>
      </c>
      <c r="U29" s="84" t="s">
        <v>705</v>
      </c>
      <c r="V29" s="84" t="s">
        <v>730</v>
      </c>
      <c r="W29" s="84" t="s">
        <v>871</v>
      </c>
      <c r="X29" s="84" t="s">
        <v>872</v>
      </c>
      <c r="Y29" s="84" t="s">
        <v>768</v>
      </c>
      <c r="Z29" s="84" t="s">
        <v>776</v>
      </c>
      <c r="AA29" s="84" t="s">
        <v>768</v>
      </c>
      <c r="AB29" s="84" t="s">
        <v>754</v>
      </c>
      <c r="AC29" s="84" t="s">
        <v>813</v>
      </c>
      <c r="AD29" s="84" t="s">
        <v>4</v>
      </c>
      <c r="AE29" s="84" t="s">
        <v>367</v>
      </c>
      <c r="AF29" s="84" t="s">
        <v>372</v>
      </c>
      <c r="AG29" s="84" t="s">
        <v>363</v>
      </c>
      <c r="AH29" s="87">
        <v>10</v>
      </c>
      <c r="AI29" s="88">
        <v>45658</v>
      </c>
      <c r="AJ29" s="88">
        <v>46022</v>
      </c>
      <c r="AK29" s="84" t="s">
        <v>829</v>
      </c>
      <c r="AL29" s="84" t="s">
        <v>836</v>
      </c>
      <c r="AM29" s="84" t="s">
        <v>850</v>
      </c>
      <c r="AN29" s="84" t="s">
        <v>365</v>
      </c>
      <c r="AO29" s="84" t="s">
        <v>4</v>
      </c>
      <c r="AP29" s="84" t="s">
        <v>182</v>
      </c>
      <c r="AQ29" s="84" t="s">
        <v>181</v>
      </c>
      <c r="AR29" s="84" t="s">
        <v>4</v>
      </c>
      <c r="AS29" s="83">
        <v>0</v>
      </c>
      <c r="AT29" s="83">
        <v>0</v>
      </c>
      <c r="AU29" s="83">
        <v>1</v>
      </c>
      <c r="AV29" s="89">
        <f t="shared" si="0"/>
        <v>1</v>
      </c>
      <c r="AW29" s="83">
        <v>1</v>
      </c>
      <c r="AX29" s="83">
        <v>1</v>
      </c>
      <c r="AY29" s="83">
        <v>1</v>
      </c>
      <c r="AZ29" s="89">
        <f t="shared" si="1"/>
        <v>3</v>
      </c>
      <c r="BA29" s="83">
        <v>1</v>
      </c>
      <c r="BB29" s="83">
        <v>1</v>
      </c>
      <c r="BC29" s="83">
        <v>2</v>
      </c>
      <c r="BD29" s="105">
        <f t="shared" si="2"/>
        <v>4</v>
      </c>
      <c r="BE29" s="83">
        <v>1</v>
      </c>
      <c r="BF29" s="83">
        <v>1</v>
      </c>
      <c r="BG29" s="83">
        <v>0</v>
      </c>
      <c r="BH29" s="89">
        <f t="shared" si="3"/>
        <v>2</v>
      </c>
      <c r="BI29" s="84"/>
      <c r="BJ29" s="90" t="s">
        <v>606</v>
      </c>
      <c r="BK29" s="91">
        <f t="shared" si="4"/>
        <v>0</v>
      </c>
      <c r="BL29" s="49"/>
      <c r="BM29" s="49"/>
      <c r="BN29" s="49"/>
      <c r="BO29" s="49"/>
    </row>
    <row r="30" spans="1:67" ht="12" customHeight="1" x14ac:dyDescent="0.3">
      <c r="A30" s="83">
        <v>23</v>
      </c>
      <c r="B30" s="84"/>
      <c r="C30" s="84" t="s">
        <v>3</v>
      </c>
      <c r="D30" s="84" t="s">
        <v>6</v>
      </c>
      <c r="E30" s="84" t="s">
        <v>19</v>
      </c>
      <c r="F30" s="84" t="s">
        <v>265</v>
      </c>
      <c r="G30" s="84" t="s">
        <v>58</v>
      </c>
      <c r="H30" s="84" t="s">
        <v>106</v>
      </c>
      <c r="I30" s="84" t="s">
        <v>6</v>
      </c>
      <c r="J30" s="84" t="s">
        <v>210</v>
      </c>
      <c r="K30" s="84" t="s">
        <v>289</v>
      </c>
      <c r="L30" s="84" t="s">
        <v>187</v>
      </c>
      <c r="M30" s="84" t="s">
        <v>855</v>
      </c>
      <c r="N30" s="84" t="s">
        <v>631</v>
      </c>
      <c r="O30" s="84" t="s">
        <v>631</v>
      </c>
      <c r="P30" s="84" t="s">
        <v>4</v>
      </c>
      <c r="Q30" s="84" t="s">
        <v>4</v>
      </c>
      <c r="R30" s="84" t="s">
        <v>4</v>
      </c>
      <c r="S30" s="84" t="s">
        <v>873</v>
      </c>
      <c r="T30" s="86" t="s">
        <v>419</v>
      </c>
      <c r="U30" s="84" t="s">
        <v>706</v>
      </c>
      <c r="V30" s="84" t="s">
        <v>731</v>
      </c>
      <c r="W30" s="84" t="s">
        <v>747</v>
      </c>
      <c r="X30" s="84" t="s">
        <v>777</v>
      </c>
      <c r="Y30" s="84" t="s">
        <v>778</v>
      </c>
      <c r="Z30" s="84" t="s">
        <v>779</v>
      </c>
      <c r="AA30" s="84" t="s">
        <v>780</v>
      </c>
      <c r="AB30" s="84" t="s">
        <v>781</v>
      </c>
      <c r="AC30" s="84" t="s">
        <v>814</v>
      </c>
      <c r="AD30" s="84" t="s">
        <v>4</v>
      </c>
      <c r="AE30" s="84" t="s">
        <v>367</v>
      </c>
      <c r="AF30" s="84" t="s">
        <v>366</v>
      </c>
      <c r="AG30" s="84" t="s">
        <v>363</v>
      </c>
      <c r="AH30" s="92">
        <v>1</v>
      </c>
      <c r="AI30" s="88">
        <v>45658</v>
      </c>
      <c r="AJ30" s="88">
        <v>46022</v>
      </c>
      <c r="AK30" s="84" t="s">
        <v>829</v>
      </c>
      <c r="AL30" s="84" t="s">
        <v>836</v>
      </c>
      <c r="AM30" s="84" t="s">
        <v>850</v>
      </c>
      <c r="AN30" s="84" t="s">
        <v>365</v>
      </c>
      <c r="AO30" s="84" t="s">
        <v>4</v>
      </c>
      <c r="AP30" s="84" t="s">
        <v>182</v>
      </c>
      <c r="AQ30" s="84" t="s">
        <v>181</v>
      </c>
      <c r="AR30" s="84" t="s">
        <v>4</v>
      </c>
      <c r="AS30" s="93">
        <v>1</v>
      </c>
      <c r="AT30" s="93">
        <v>1</v>
      </c>
      <c r="AU30" s="93">
        <v>1</v>
      </c>
      <c r="AV30" s="94">
        <f>AVERAGE(AS30:AU30)</f>
        <v>1</v>
      </c>
      <c r="AW30" s="93">
        <v>1</v>
      </c>
      <c r="AX30" s="93">
        <v>1</v>
      </c>
      <c r="AY30" s="93">
        <v>1</v>
      </c>
      <c r="AZ30" s="94">
        <f>AVERAGE(AW30:AY30)</f>
        <v>1</v>
      </c>
      <c r="BA30" s="104">
        <v>1</v>
      </c>
      <c r="BB30" s="93">
        <v>1</v>
      </c>
      <c r="BC30" s="93">
        <v>1</v>
      </c>
      <c r="BD30" s="106">
        <f>AVERAGE(BA30:BC30)</f>
        <v>1</v>
      </c>
      <c r="BE30" s="93">
        <v>1</v>
      </c>
      <c r="BF30" s="93">
        <v>1</v>
      </c>
      <c r="BG30" s="93">
        <v>1</v>
      </c>
      <c r="BH30" s="94">
        <f>AVERAGE(BE30:BG30)</f>
        <v>1</v>
      </c>
      <c r="BI30" s="84"/>
      <c r="BJ30" s="90" t="s">
        <v>606</v>
      </c>
      <c r="BK30" s="91" t="s">
        <v>606</v>
      </c>
      <c r="BL30" s="49"/>
      <c r="BM30" s="49"/>
      <c r="BN30" s="49"/>
      <c r="BO30" s="49"/>
    </row>
    <row r="31" spans="1:67" ht="12" customHeight="1" x14ac:dyDescent="0.3">
      <c r="A31" s="83">
        <v>24</v>
      </c>
      <c r="B31" s="84"/>
      <c r="C31" s="84" t="s">
        <v>3</v>
      </c>
      <c r="D31" s="84" t="s">
        <v>6</v>
      </c>
      <c r="E31" s="84" t="s">
        <v>19</v>
      </c>
      <c r="F31" s="84" t="s">
        <v>265</v>
      </c>
      <c r="G31" s="84" t="s">
        <v>58</v>
      </c>
      <c r="H31" s="84" t="s">
        <v>106</v>
      </c>
      <c r="I31" s="84" t="s">
        <v>6</v>
      </c>
      <c r="J31" s="84" t="s">
        <v>210</v>
      </c>
      <c r="K31" s="84" t="s">
        <v>289</v>
      </c>
      <c r="L31" s="84" t="s">
        <v>187</v>
      </c>
      <c r="M31" s="84" t="s">
        <v>855</v>
      </c>
      <c r="N31" s="84" t="s">
        <v>631</v>
      </c>
      <c r="O31" s="84" t="s">
        <v>631</v>
      </c>
      <c r="P31" s="84" t="s">
        <v>4</v>
      </c>
      <c r="Q31" s="84" t="s">
        <v>4</v>
      </c>
      <c r="R31" s="84" t="s">
        <v>4</v>
      </c>
      <c r="S31" s="84" t="s">
        <v>874</v>
      </c>
      <c r="T31" s="86" t="s">
        <v>419</v>
      </c>
      <c r="U31" s="84" t="s">
        <v>875</v>
      </c>
      <c r="V31" s="84" t="s">
        <v>732</v>
      </c>
      <c r="W31" s="84" t="s">
        <v>876</v>
      </c>
      <c r="X31" s="84" t="s">
        <v>876</v>
      </c>
      <c r="Y31" s="84" t="s">
        <v>768</v>
      </c>
      <c r="Z31" s="84" t="s">
        <v>782</v>
      </c>
      <c r="AA31" s="84" t="s">
        <v>768</v>
      </c>
      <c r="AB31" s="84" t="s">
        <v>754</v>
      </c>
      <c r="AC31" s="84" t="s">
        <v>815</v>
      </c>
      <c r="AD31" s="84" t="s">
        <v>4</v>
      </c>
      <c r="AE31" s="84" t="s">
        <v>367</v>
      </c>
      <c r="AF31" s="84" t="s">
        <v>372</v>
      </c>
      <c r="AG31" s="84" t="s">
        <v>363</v>
      </c>
      <c r="AH31" s="87">
        <v>50</v>
      </c>
      <c r="AI31" s="88">
        <v>45658</v>
      </c>
      <c r="AJ31" s="88">
        <v>46022</v>
      </c>
      <c r="AK31" s="84" t="s">
        <v>829</v>
      </c>
      <c r="AL31" s="84" t="s">
        <v>836</v>
      </c>
      <c r="AM31" s="84" t="s">
        <v>850</v>
      </c>
      <c r="AN31" s="84" t="s">
        <v>365</v>
      </c>
      <c r="AO31" s="84" t="s">
        <v>4</v>
      </c>
      <c r="AP31" s="84" t="s">
        <v>182</v>
      </c>
      <c r="AQ31" s="84" t="s">
        <v>181</v>
      </c>
      <c r="AR31" s="84" t="s">
        <v>4</v>
      </c>
      <c r="AS31" s="83"/>
      <c r="AT31" s="83">
        <v>5</v>
      </c>
      <c r="AU31" s="83">
        <v>5</v>
      </c>
      <c r="AV31" s="89">
        <f t="shared" si="0"/>
        <v>10</v>
      </c>
      <c r="AW31" s="83">
        <v>5</v>
      </c>
      <c r="AX31" s="83">
        <v>5</v>
      </c>
      <c r="AY31" s="83">
        <v>5</v>
      </c>
      <c r="AZ31" s="89">
        <f t="shared" si="1"/>
        <v>15</v>
      </c>
      <c r="BA31" s="83">
        <v>5</v>
      </c>
      <c r="BB31" s="83">
        <v>5</v>
      </c>
      <c r="BC31" s="83">
        <v>5</v>
      </c>
      <c r="BD31" s="105">
        <f t="shared" si="2"/>
        <v>15</v>
      </c>
      <c r="BE31" s="83">
        <v>5</v>
      </c>
      <c r="BF31" s="83">
        <v>5</v>
      </c>
      <c r="BG31" s="83">
        <v>0</v>
      </c>
      <c r="BH31" s="89">
        <f t="shared" si="3"/>
        <v>10</v>
      </c>
      <c r="BI31" s="84"/>
      <c r="BJ31" s="90" t="s">
        <v>606</v>
      </c>
      <c r="BK31" s="91">
        <f t="shared" si="4"/>
        <v>0</v>
      </c>
      <c r="BL31" s="49"/>
      <c r="BM31" s="49"/>
      <c r="BN31" s="49"/>
      <c r="BO31" s="49"/>
    </row>
    <row r="32" spans="1:67" ht="12" customHeight="1" x14ac:dyDescent="0.3">
      <c r="A32" s="83">
        <v>25</v>
      </c>
      <c r="B32" s="84"/>
      <c r="C32" s="84" t="s">
        <v>3</v>
      </c>
      <c r="D32" s="84" t="s">
        <v>33</v>
      </c>
      <c r="E32" s="85" t="s">
        <v>22</v>
      </c>
      <c r="F32" s="84" t="s">
        <v>265</v>
      </c>
      <c r="G32" s="84" t="s">
        <v>58</v>
      </c>
      <c r="H32" s="84" t="s">
        <v>106</v>
      </c>
      <c r="I32" s="84" t="s">
        <v>6</v>
      </c>
      <c r="J32" s="84" t="s">
        <v>210</v>
      </c>
      <c r="K32" s="84" t="s">
        <v>289</v>
      </c>
      <c r="L32" s="84" t="s">
        <v>187</v>
      </c>
      <c r="M32" s="84" t="s">
        <v>855</v>
      </c>
      <c r="N32" s="84" t="s">
        <v>890</v>
      </c>
      <c r="O32" s="84" t="s">
        <v>890</v>
      </c>
      <c r="P32" s="84" t="s">
        <v>889</v>
      </c>
      <c r="Q32" s="84" t="s">
        <v>889</v>
      </c>
      <c r="R32" s="84" t="s">
        <v>4</v>
      </c>
      <c r="S32" s="84" t="s">
        <v>679</v>
      </c>
      <c r="T32" s="86" t="s">
        <v>419</v>
      </c>
      <c r="U32" s="84" t="s">
        <v>707</v>
      </c>
      <c r="V32" s="84" t="s">
        <v>733</v>
      </c>
      <c r="W32" s="84" t="s">
        <v>707</v>
      </c>
      <c r="X32" s="84" t="s">
        <v>783</v>
      </c>
      <c r="Y32" s="84" t="s">
        <v>106</v>
      </c>
      <c r="Z32" s="84" t="s">
        <v>995</v>
      </c>
      <c r="AA32" s="84" t="s">
        <v>106</v>
      </c>
      <c r="AB32" s="84" t="s">
        <v>368</v>
      </c>
      <c r="AC32" s="84" t="s">
        <v>816</v>
      </c>
      <c r="AD32" s="84" t="s">
        <v>4</v>
      </c>
      <c r="AE32" s="84" t="s">
        <v>367</v>
      </c>
      <c r="AF32" s="84" t="s">
        <v>366</v>
      </c>
      <c r="AG32" s="84" t="s">
        <v>363</v>
      </c>
      <c r="AH32" s="87">
        <v>164</v>
      </c>
      <c r="AI32" s="88">
        <v>45659</v>
      </c>
      <c r="AJ32" s="88">
        <v>45945</v>
      </c>
      <c r="AK32" s="84" t="s">
        <v>250</v>
      </c>
      <c r="AL32" s="84" t="s">
        <v>837</v>
      </c>
      <c r="AM32" s="84" t="s">
        <v>851</v>
      </c>
      <c r="AN32" s="84" t="s">
        <v>365</v>
      </c>
      <c r="AO32" s="84" t="s">
        <v>4</v>
      </c>
      <c r="AP32" s="84" t="s">
        <v>182</v>
      </c>
      <c r="AQ32" s="84"/>
      <c r="AR32" s="84" t="s">
        <v>4</v>
      </c>
      <c r="AS32" s="83"/>
      <c r="AT32" s="83"/>
      <c r="AU32" s="83"/>
      <c r="AV32" s="89">
        <f t="shared" si="0"/>
        <v>0</v>
      </c>
      <c r="AW32" s="83"/>
      <c r="AX32" s="83"/>
      <c r="AY32" s="83"/>
      <c r="AZ32" s="89">
        <f t="shared" si="1"/>
        <v>0</v>
      </c>
      <c r="BA32" s="83">
        <v>50</v>
      </c>
      <c r="BB32" s="83"/>
      <c r="BC32" s="83"/>
      <c r="BD32" s="105">
        <f t="shared" si="2"/>
        <v>50</v>
      </c>
      <c r="BE32" s="83">
        <v>114</v>
      </c>
      <c r="BF32" s="83"/>
      <c r="BG32" s="83"/>
      <c r="BH32" s="89">
        <f t="shared" si="3"/>
        <v>114</v>
      </c>
      <c r="BI32" s="84"/>
      <c r="BJ32" s="90" t="s">
        <v>606</v>
      </c>
      <c r="BK32" s="91">
        <f t="shared" si="4"/>
        <v>0</v>
      </c>
      <c r="BL32" s="49"/>
      <c r="BM32" s="49"/>
      <c r="BN32" s="49"/>
      <c r="BO32" s="49"/>
    </row>
    <row r="33" spans="1:67" ht="12" customHeight="1" x14ac:dyDescent="0.3">
      <c r="A33" s="83">
        <v>26</v>
      </c>
      <c r="B33" s="84"/>
      <c r="C33" s="84" t="s">
        <v>3</v>
      </c>
      <c r="D33" s="84" t="s">
        <v>33</v>
      </c>
      <c r="E33" s="85" t="s">
        <v>22</v>
      </c>
      <c r="F33" s="84" t="s">
        <v>265</v>
      </c>
      <c r="G33" s="84" t="s">
        <v>58</v>
      </c>
      <c r="H33" s="84" t="s">
        <v>106</v>
      </c>
      <c r="I33" s="84" t="s">
        <v>6</v>
      </c>
      <c r="J33" s="84" t="s">
        <v>210</v>
      </c>
      <c r="K33" s="84" t="s">
        <v>289</v>
      </c>
      <c r="L33" s="84" t="s">
        <v>187</v>
      </c>
      <c r="M33" s="84" t="s">
        <v>855</v>
      </c>
      <c r="N33" s="84" t="s">
        <v>890</v>
      </c>
      <c r="O33" s="84" t="s">
        <v>890</v>
      </c>
      <c r="P33" s="84" t="s">
        <v>889</v>
      </c>
      <c r="Q33" s="84" t="s">
        <v>889</v>
      </c>
      <c r="R33" s="84" t="s">
        <v>4</v>
      </c>
      <c r="S33" s="84" t="s">
        <v>680</v>
      </c>
      <c r="T33" s="86" t="s">
        <v>419</v>
      </c>
      <c r="U33" s="84" t="s">
        <v>709</v>
      </c>
      <c r="V33" s="84" t="s">
        <v>734</v>
      </c>
      <c r="W33" s="84" t="s">
        <v>708</v>
      </c>
      <c r="X33" s="84" t="s">
        <v>784</v>
      </c>
      <c r="Y33" s="84" t="s">
        <v>106</v>
      </c>
      <c r="Z33" s="84" t="s">
        <v>995</v>
      </c>
      <c r="AA33" s="84" t="s">
        <v>106</v>
      </c>
      <c r="AB33" s="84" t="s">
        <v>368</v>
      </c>
      <c r="AC33" s="84" t="s">
        <v>798</v>
      </c>
      <c r="AD33" s="84" t="s">
        <v>4</v>
      </c>
      <c r="AE33" s="84" t="s">
        <v>367</v>
      </c>
      <c r="AF33" s="84" t="s">
        <v>372</v>
      </c>
      <c r="AG33" s="84" t="s">
        <v>363</v>
      </c>
      <c r="AH33" s="87">
        <v>553</v>
      </c>
      <c r="AI33" s="88">
        <v>45659</v>
      </c>
      <c r="AJ33" s="88">
        <v>45366</v>
      </c>
      <c r="AK33" s="84" t="s">
        <v>250</v>
      </c>
      <c r="AL33" s="84" t="s">
        <v>837</v>
      </c>
      <c r="AM33" s="84" t="s">
        <v>851</v>
      </c>
      <c r="AN33" s="84" t="s">
        <v>365</v>
      </c>
      <c r="AO33" s="84" t="s">
        <v>4</v>
      </c>
      <c r="AP33" s="84" t="s">
        <v>182</v>
      </c>
      <c r="AQ33" s="84"/>
      <c r="AR33" s="84" t="s">
        <v>4</v>
      </c>
      <c r="AS33" s="83"/>
      <c r="AT33" s="83"/>
      <c r="AU33" s="83">
        <v>91</v>
      </c>
      <c r="AV33" s="89">
        <f t="shared" si="0"/>
        <v>91</v>
      </c>
      <c r="AW33" s="83">
        <v>288</v>
      </c>
      <c r="AX33" s="83"/>
      <c r="AY33" s="83"/>
      <c r="AZ33" s="89">
        <f t="shared" si="1"/>
        <v>288</v>
      </c>
      <c r="BA33" s="83"/>
      <c r="BB33" s="83">
        <v>9</v>
      </c>
      <c r="BC33" s="83"/>
      <c r="BD33" s="105">
        <f t="shared" si="2"/>
        <v>9</v>
      </c>
      <c r="BE33" s="83"/>
      <c r="BF33" s="83">
        <v>165</v>
      </c>
      <c r="BG33" s="83"/>
      <c r="BH33" s="89">
        <f t="shared" si="3"/>
        <v>165</v>
      </c>
      <c r="BI33" s="84"/>
      <c r="BJ33" s="90" t="s">
        <v>606</v>
      </c>
      <c r="BK33" s="91">
        <f t="shared" si="4"/>
        <v>0</v>
      </c>
      <c r="BL33" s="49"/>
      <c r="BM33" s="49"/>
      <c r="BN33" s="49"/>
      <c r="BO33" s="49"/>
    </row>
    <row r="34" spans="1:67" ht="12" customHeight="1" x14ac:dyDescent="0.3">
      <c r="A34" s="83">
        <v>27</v>
      </c>
      <c r="B34" s="84"/>
      <c r="C34" s="84" t="s">
        <v>3</v>
      </c>
      <c r="D34" s="84" t="s">
        <v>33</v>
      </c>
      <c r="E34" s="85" t="s">
        <v>12</v>
      </c>
      <c r="F34" s="84" t="s">
        <v>265</v>
      </c>
      <c r="G34" s="84" t="s">
        <v>58</v>
      </c>
      <c r="H34" s="84" t="s">
        <v>106</v>
      </c>
      <c r="I34" s="84" t="s">
        <v>6</v>
      </c>
      <c r="J34" s="84" t="s">
        <v>210</v>
      </c>
      <c r="K34" s="84" t="s">
        <v>289</v>
      </c>
      <c r="L34" s="84" t="s">
        <v>187</v>
      </c>
      <c r="M34" s="84" t="s">
        <v>855</v>
      </c>
      <c r="N34" s="84" t="s">
        <v>631</v>
      </c>
      <c r="O34" s="84" t="s">
        <v>631</v>
      </c>
      <c r="P34" s="84" t="s">
        <v>649</v>
      </c>
      <c r="Q34" s="84" t="s">
        <v>663</v>
      </c>
      <c r="R34" s="84" t="s">
        <v>4</v>
      </c>
      <c r="S34" s="84" t="s">
        <v>682</v>
      </c>
      <c r="T34" s="86" t="s">
        <v>419</v>
      </c>
      <c r="U34" s="85" t="s">
        <v>858</v>
      </c>
      <c r="V34" s="85" t="s">
        <v>735</v>
      </c>
      <c r="W34" s="85" t="s">
        <v>749</v>
      </c>
      <c r="X34" s="85" t="s">
        <v>790</v>
      </c>
      <c r="Y34" s="84" t="s">
        <v>791</v>
      </c>
      <c r="Z34" s="84" t="s">
        <v>994</v>
      </c>
      <c r="AA34" s="84" t="s">
        <v>994</v>
      </c>
      <c r="AB34" s="84" t="s">
        <v>781</v>
      </c>
      <c r="AC34" s="84" t="s">
        <v>818</v>
      </c>
      <c r="AD34" s="84" t="s">
        <v>4</v>
      </c>
      <c r="AE34" s="84" t="s">
        <v>367</v>
      </c>
      <c r="AF34" s="84" t="s">
        <v>372</v>
      </c>
      <c r="AG34" s="84" t="s">
        <v>363</v>
      </c>
      <c r="AH34" s="95">
        <v>7.5200000000000003E-2</v>
      </c>
      <c r="AI34" s="88">
        <v>45658</v>
      </c>
      <c r="AJ34" s="88">
        <v>46022</v>
      </c>
      <c r="AK34" s="84" t="s">
        <v>250</v>
      </c>
      <c r="AL34" s="84" t="s">
        <v>841</v>
      </c>
      <c r="AM34" s="84" t="s">
        <v>853</v>
      </c>
      <c r="AN34" s="84" t="s">
        <v>365</v>
      </c>
      <c r="AO34" s="84" t="s">
        <v>4</v>
      </c>
      <c r="AP34" s="84" t="s">
        <v>182</v>
      </c>
      <c r="AQ34" s="84"/>
      <c r="AR34" s="84" t="s">
        <v>4</v>
      </c>
      <c r="AS34" s="83"/>
      <c r="AT34" s="83"/>
      <c r="AU34" s="83"/>
      <c r="AV34" s="89">
        <f t="shared" ref="AV34:AV59" si="5">+AS34+AT34+AU34</f>
        <v>0</v>
      </c>
      <c r="AW34" s="83"/>
      <c r="AX34" s="83"/>
      <c r="AY34" s="83"/>
      <c r="AZ34" s="89">
        <f t="shared" ref="AZ34:AZ59" si="6">SUM(AW34:AY34)</f>
        <v>0</v>
      </c>
      <c r="BA34" s="83"/>
      <c r="BB34" s="83"/>
      <c r="BC34" s="83"/>
      <c r="BD34" s="105">
        <f t="shared" ref="BD34:BD59" si="7">SUM(BA34:BC34)</f>
        <v>0</v>
      </c>
      <c r="BE34" s="83"/>
      <c r="BF34" s="83"/>
      <c r="BG34" s="96">
        <v>7.5200000000000003E-2</v>
      </c>
      <c r="BH34" s="97">
        <f t="shared" ref="BH34:BH59" si="8">SUM(BE34:BG34)</f>
        <v>7.5200000000000003E-2</v>
      </c>
      <c r="BI34" s="84"/>
      <c r="BJ34" s="90"/>
      <c r="BK34" s="91" t="s">
        <v>606</v>
      </c>
      <c r="BL34" s="49"/>
      <c r="BM34" s="49"/>
      <c r="BN34" s="49"/>
      <c r="BO34" s="49"/>
    </row>
    <row r="35" spans="1:67" ht="12" customHeight="1" x14ac:dyDescent="0.3">
      <c r="A35" s="83">
        <v>28</v>
      </c>
      <c r="B35" s="84"/>
      <c r="C35" s="84" t="s">
        <v>3</v>
      </c>
      <c r="D35" s="84" t="s">
        <v>33</v>
      </c>
      <c r="E35" s="85" t="s">
        <v>19</v>
      </c>
      <c r="F35" s="84" t="s">
        <v>265</v>
      </c>
      <c r="G35" s="84" t="s">
        <v>58</v>
      </c>
      <c r="H35" s="84" t="s">
        <v>106</v>
      </c>
      <c r="I35" s="84" t="s">
        <v>6</v>
      </c>
      <c r="J35" s="84" t="s">
        <v>210</v>
      </c>
      <c r="K35" s="84" t="s">
        <v>289</v>
      </c>
      <c r="L35" s="84" t="s">
        <v>187</v>
      </c>
      <c r="M35" s="84" t="s">
        <v>855</v>
      </c>
      <c r="N35" s="84" t="s">
        <v>631</v>
      </c>
      <c r="O35" s="84" t="s">
        <v>631</v>
      </c>
      <c r="P35" s="84" t="s">
        <v>651</v>
      </c>
      <c r="Q35" s="84" t="s">
        <v>665</v>
      </c>
      <c r="R35" s="84" t="s">
        <v>4</v>
      </c>
      <c r="S35" s="84" t="s">
        <v>684</v>
      </c>
      <c r="T35" s="86" t="s">
        <v>419</v>
      </c>
      <c r="U35" s="85" t="s">
        <v>859</v>
      </c>
      <c r="V35" s="85" t="s">
        <v>859</v>
      </c>
      <c r="W35" s="85" t="s">
        <v>877</v>
      </c>
      <c r="X35" s="85" t="s">
        <v>877</v>
      </c>
      <c r="Y35" s="84" t="s">
        <v>106</v>
      </c>
      <c r="Z35" s="84" t="s">
        <v>792</v>
      </c>
      <c r="AA35" s="84" t="s">
        <v>106</v>
      </c>
      <c r="AB35" s="84" t="s">
        <v>793</v>
      </c>
      <c r="AC35" s="84" t="s">
        <v>820</v>
      </c>
      <c r="AD35" s="84" t="s">
        <v>4</v>
      </c>
      <c r="AE35" s="84" t="s">
        <v>367</v>
      </c>
      <c r="AF35" s="84" t="s">
        <v>372</v>
      </c>
      <c r="AG35" s="84" t="s">
        <v>363</v>
      </c>
      <c r="AH35" s="87">
        <v>509</v>
      </c>
      <c r="AI35" s="88">
        <v>45658</v>
      </c>
      <c r="AJ35" s="88">
        <v>45838</v>
      </c>
      <c r="AK35" s="84" t="s">
        <v>250</v>
      </c>
      <c r="AL35" s="84" t="s">
        <v>842</v>
      </c>
      <c r="AM35" s="84" t="s">
        <v>854</v>
      </c>
      <c r="AN35" s="84" t="s">
        <v>365</v>
      </c>
      <c r="AO35" s="84" t="s">
        <v>4</v>
      </c>
      <c r="AP35" s="84" t="s">
        <v>182</v>
      </c>
      <c r="AQ35" s="84"/>
      <c r="AR35" s="84" t="s">
        <v>4</v>
      </c>
      <c r="AS35" s="83"/>
      <c r="AT35" s="83"/>
      <c r="AU35" s="83"/>
      <c r="AV35" s="89">
        <f t="shared" si="5"/>
        <v>0</v>
      </c>
      <c r="AW35" s="83"/>
      <c r="AX35" s="83"/>
      <c r="AY35" s="83">
        <v>509</v>
      </c>
      <c r="AZ35" s="89">
        <f t="shared" si="6"/>
        <v>509</v>
      </c>
      <c r="BA35" s="83"/>
      <c r="BB35" s="83"/>
      <c r="BC35" s="83"/>
      <c r="BD35" s="105">
        <f t="shared" si="7"/>
        <v>0</v>
      </c>
      <c r="BE35" s="83"/>
      <c r="BF35" s="83"/>
      <c r="BG35" s="83"/>
      <c r="BH35" s="89">
        <f t="shared" si="8"/>
        <v>0</v>
      </c>
      <c r="BI35" s="84"/>
      <c r="BJ35" s="90"/>
      <c r="BK35" s="91">
        <f t="shared" ref="BK35:BK37" si="9">+AH35-AV35-AZ35-BD35-BH35</f>
        <v>0</v>
      </c>
      <c r="BL35" s="49"/>
      <c r="BM35" s="49"/>
      <c r="BN35" s="49"/>
      <c r="BO35" s="49"/>
    </row>
    <row r="36" spans="1:67" ht="12" customHeight="1" x14ac:dyDescent="0.3">
      <c r="A36" s="83">
        <v>29</v>
      </c>
      <c r="B36" s="84"/>
      <c r="C36" s="84" t="s">
        <v>3</v>
      </c>
      <c r="D36" s="84" t="s">
        <v>33</v>
      </c>
      <c r="E36" s="85" t="s">
        <v>19</v>
      </c>
      <c r="F36" s="84" t="s">
        <v>265</v>
      </c>
      <c r="G36" s="84" t="s">
        <v>58</v>
      </c>
      <c r="H36" s="84" t="s">
        <v>106</v>
      </c>
      <c r="I36" s="84" t="s">
        <v>6</v>
      </c>
      <c r="J36" s="84" t="s">
        <v>210</v>
      </c>
      <c r="K36" s="84" t="s">
        <v>289</v>
      </c>
      <c r="L36" s="84" t="s">
        <v>187</v>
      </c>
      <c r="M36" s="84" t="s">
        <v>855</v>
      </c>
      <c r="N36" s="84" t="s">
        <v>631</v>
      </c>
      <c r="O36" s="84" t="s">
        <v>631</v>
      </c>
      <c r="P36" s="84" t="s">
        <v>651</v>
      </c>
      <c r="Q36" s="84" t="s">
        <v>665</v>
      </c>
      <c r="R36" s="84" t="s">
        <v>4</v>
      </c>
      <c r="S36" s="84" t="s">
        <v>684</v>
      </c>
      <c r="T36" s="86" t="s">
        <v>419</v>
      </c>
      <c r="U36" s="85" t="s">
        <v>860</v>
      </c>
      <c r="V36" s="85" t="s">
        <v>878</v>
      </c>
      <c r="W36" s="85" t="s">
        <v>750</v>
      </c>
      <c r="X36" s="85" t="s">
        <v>794</v>
      </c>
      <c r="Y36" s="84" t="s">
        <v>795</v>
      </c>
      <c r="Z36" s="84" t="s">
        <v>994</v>
      </c>
      <c r="AA36" s="84" t="s">
        <v>994</v>
      </c>
      <c r="AB36" s="84" t="s">
        <v>781</v>
      </c>
      <c r="AC36" s="84" t="s">
        <v>821</v>
      </c>
      <c r="AD36" s="84" t="s">
        <v>4</v>
      </c>
      <c r="AE36" s="84" t="s">
        <v>367</v>
      </c>
      <c r="AF36" s="84" t="s">
        <v>366</v>
      </c>
      <c r="AG36" s="84" t="s">
        <v>363</v>
      </c>
      <c r="AH36" s="92">
        <v>0.6</v>
      </c>
      <c r="AI36" s="88">
        <v>45658</v>
      </c>
      <c r="AJ36" s="88">
        <v>46022</v>
      </c>
      <c r="AK36" s="84" t="s">
        <v>250</v>
      </c>
      <c r="AL36" s="84" t="s">
        <v>842</v>
      </c>
      <c r="AM36" s="84" t="s">
        <v>854</v>
      </c>
      <c r="AN36" s="84" t="s">
        <v>365</v>
      </c>
      <c r="AO36" s="84" t="s">
        <v>4</v>
      </c>
      <c r="AP36" s="84" t="s">
        <v>182</v>
      </c>
      <c r="AQ36" s="84"/>
      <c r="AR36" s="84" t="s">
        <v>4</v>
      </c>
      <c r="AS36" s="83"/>
      <c r="AT36" s="83"/>
      <c r="AU36" s="83"/>
      <c r="AV36" s="89">
        <f t="shared" si="5"/>
        <v>0</v>
      </c>
      <c r="AW36" s="83"/>
      <c r="AX36" s="83"/>
      <c r="AY36" s="83"/>
      <c r="AZ36" s="89">
        <f t="shared" si="6"/>
        <v>0</v>
      </c>
      <c r="BA36" s="104">
        <v>0.3</v>
      </c>
      <c r="BB36" s="93"/>
      <c r="BC36" s="93"/>
      <c r="BD36" s="106">
        <f t="shared" si="7"/>
        <v>0.3</v>
      </c>
      <c r="BE36" s="83"/>
      <c r="BF36" s="83"/>
      <c r="BG36" s="93">
        <v>0.3</v>
      </c>
      <c r="BH36" s="94">
        <f t="shared" si="8"/>
        <v>0.3</v>
      </c>
      <c r="BI36" s="84"/>
      <c r="BJ36" s="90"/>
      <c r="BK36" s="91">
        <f t="shared" si="9"/>
        <v>0</v>
      </c>
      <c r="BL36" s="49"/>
      <c r="BM36" s="49"/>
      <c r="BN36" s="49"/>
      <c r="BO36" s="49"/>
    </row>
    <row r="37" spans="1:67" ht="12" customHeight="1" x14ac:dyDescent="0.3">
      <c r="A37" s="83">
        <v>30</v>
      </c>
      <c r="B37" s="84"/>
      <c r="C37" s="84" t="s">
        <v>3</v>
      </c>
      <c r="D37" s="84" t="s">
        <v>33</v>
      </c>
      <c r="E37" s="85" t="s">
        <v>12</v>
      </c>
      <c r="F37" s="84" t="s">
        <v>265</v>
      </c>
      <c r="G37" s="84" t="s">
        <v>58</v>
      </c>
      <c r="H37" s="84" t="s">
        <v>106</v>
      </c>
      <c r="I37" s="84" t="s">
        <v>6</v>
      </c>
      <c r="J37" s="84" t="s">
        <v>210</v>
      </c>
      <c r="K37" s="84" t="s">
        <v>289</v>
      </c>
      <c r="L37" s="84" t="s">
        <v>187</v>
      </c>
      <c r="M37" s="84" t="s">
        <v>855</v>
      </c>
      <c r="N37" s="84" t="s">
        <v>634</v>
      </c>
      <c r="O37" s="84" t="s">
        <v>640</v>
      </c>
      <c r="P37" s="84" t="s">
        <v>653</v>
      </c>
      <c r="Q37" s="84" t="s">
        <v>667</v>
      </c>
      <c r="R37" s="84" t="s">
        <v>4</v>
      </c>
      <c r="S37" s="84" t="s">
        <v>998</v>
      </c>
      <c r="T37" s="86" t="s">
        <v>419</v>
      </c>
      <c r="U37" s="85" t="s">
        <v>997</v>
      </c>
      <c r="V37" s="85" t="s">
        <v>715</v>
      </c>
      <c r="W37" s="85" t="s">
        <v>751</v>
      </c>
      <c r="X37" s="85" t="s">
        <v>857</v>
      </c>
      <c r="Y37" s="84" t="s">
        <v>106</v>
      </c>
      <c r="Z37" s="84" t="s">
        <v>993</v>
      </c>
      <c r="AA37" s="84" t="s">
        <v>106</v>
      </c>
      <c r="AB37" s="84" t="s">
        <v>793</v>
      </c>
      <c r="AC37" s="84" t="s">
        <v>824</v>
      </c>
      <c r="AD37" s="84" t="s">
        <v>4</v>
      </c>
      <c r="AE37" s="84" t="s">
        <v>367</v>
      </c>
      <c r="AF37" s="84" t="s">
        <v>372</v>
      </c>
      <c r="AG37" s="84" t="s">
        <v>363</v>
      </c>
      <c r="AH37" s="92">
        <v>0.6</v>
      </c>
      <c r="AI37" s="88">
        <v>45658</v>
      </c>
      <c r="AJ37" s="88">
        <v>46022</v>
      </c>
      <c r="AK37" s="84" t="s">
        <v>250</v>
      </c>
      <c r="AL37" s="84" t="s">
        <v>843</v>
      </c>
      <c r="AM37" s="84" t="s">
        <v>843</v>
      </c>
      <c r="AN37" s="84" t="s">
        <v>365</v>
      </c>
      <c r="AO37" s="84" t="s">
        <v>4</v>
      </c>
      <c r="AP37" s="84" t="s">
        <v>182</v>
      </c>
      <c r="AQ37" s="99"/>
      <c r="AR37" s="84" t="s">
        <v>4</v>
      </c>
      <c r="AS37" s="83"/>
      <c r="AT37" s="83"/>
      <c r="AU37" s="83"/>
      <c r="AV37" s="89">
        <f t="shared" si="5"/>
        <v>0</v>
      </c>
      <c r="AW37" s="83"/>
      <c r="AX37" s="83"/>
      <c r="AY37" s="83"/>
      <c r="AZ37" s="89">
        <f t="shared" si="6"/>
        <v>0</v>
      </c>
      <c r="BA37" s="83"/>
      <c r="BB37" s="83"/>
      <c r="BC37" s="83"/>
      <c r="BD37" s="107">
        <f t="shared" si="7"/>
        <v>0</v>
      </c>
      <c r="BE37" s="83"/>
      <c r="BF37" s="83"/>
      <c r="BG37" s="93">
        <v>0.6</v>
      </c>
      <c r="BH37" s="94">
        <f t="shared" si="8"/>
        <v>0.6</v>
      </c>
      <c r="BI37" s="84"/>
      <c r="BJ37" s="90"/>
      <c r="BK37" s="91">
        <f t="shared" si="9"/>
        <v>0</v>
      </c>
      <c r="BL37" s="49"/>
      <c r="BM37" s="49"/>
      <c r="BN37" s="49"/>
      <c r="BO37" s="49"/>
    </row>
    <row r="38" spans="1:67" ht="11.25" customHeight="1" x14ac:dyDescent="0.3">
      <c r="A38" s="83">
        <v>31</v>
      </c>
      <c r="B38" s="84"/>
      <c r="C38" s="84" t="s">
        <v>2</v>
      </c>
      <c r="D38" s="84" t="s">
        <v>6</v>
      </c>
      <c r="E38" s="85" t="s">
        <v>19</v>
      </c>
      <c r="F38" s="84" t="s">
        <v>265</v>
      </c>
      <c r="G38" s="84" t="s">
        <v>58</v>
      </c>
      <c r="H38" s="84" t="s">
        <v>106</v>
      </c>
      <c r="I38" s="84" t="s">
        <v>6</v>
      </c>
      <c r="J38" s="84" t="s">
        <v>893</v>
      </c>
      <c r="K38" s="84" t="s">
        <v>289</v>
      </c>
      <c r="L38" s="84" t="s">
        <v>187</v>
      </c>
      <c r="M38" s="99" t="s">
        <v>855</v>
      </c>
      <c r="N38" s="84" t="s">
        <v>632</v>
      </c>
      <c r="O38" s="84" t="s">
        <v>4</v>
      </c>
      <c r="P38" s="84" t="s">
        <v>4</v>
      </c>
      <c r="Q38" s="84" t="s">
        <v>4</v>
      </c>
      <c r="R38" s="84" t="s">
        <v>4</v>
      </c>
      <c r="S38" s="84" t="s">
        <v>681</v>
      </c>
      <c r="T38" s="86" t="s">
        <v>419</v>
      </c>
      <c r="U38" s="85" t="s">
        <v>710</v>
      </c>
      <c r="V38" s="85" t="s">
        <v>928</v>
      </c>
      <c r="W38" s="85" t="s">
        <v>748</v>
      </c>
      <c r="X38" s="85" t="s">
        <v>785</v>
      </c>
      <c r="Y38" s="84" t="s">
        <v>786</v>
      </c>
      <c r="Z38" s="84" t="s">
        <v>787</v>
      </c>
      <c r="AA38" s="84" t="s">
        <v>788</v>
      </c>
      <c r="AB38" s="84" t="s">
        <v>781</v>
      </c>
      <c r="AC38" s="84" t="s">
        <v>817</v>
      </c>
      <c r="AD38" s="84" t="s">
        <v>4</v>
      </c>
      <c r="AE38" s="84" t="s">
        <v>367</v>
      </c>
      <c r="AF38" s="84" t="s">
        <v>372</v>
      </c>
      <c r="AG38" s="84" t="s">
        <v>363</v>
      </c>
      <c r="AH38" s="92">
        <v>0.8</v>
      </c>
      <c r="AI38" s="88">
        <v>45689</v>
      </c>
      <c r="AJ38" s="88">
        <v>46022</v>
      </c>
      <c r="AK38" s="84" t="s">
        <v>830</v>
      </c>
      <c r="AL38" s="84" t="s">
        <v>838</v>
      </c>
      <c r="AM38" s="84" t="s">
        <v>852</v>
      </c>
      <c r="AN38" s="84" t="s">
        <v>365</v>
      </c>
      <c r="AO38" s="84" t="s">
        <v>4</v>
      </c>
      <c r="AP38" s="84" t="s">
        <v>182</v>
      </c>
      <c r="AQ38" s="99" t="s">
        <v>181</v>
      </c>
      <c r="AR38" s="84" t="s">
        <v>4</v>
      </c>
      <c r="AS38" s="93"/>
      <c r="AT38" s="93"/>
      <c r="AU38" s="93">
        <v>0.8</v>
      </c>
      <c r="AV38" s="94">
        <f t="shared" si="5"/>
        <v>0.8</v>
      </c>
      <c r="AW38" s="93"/>
      <c r="AX38" s="93"/>
      <c r="AY38" s="93">
        <v>0.8</v>
      </c>
      <c r="AZ38" s="94">
        <f t="shared" si="6"/>
        <v>0.8</v>
      </c>
      <c r="BA38" s="104"/>
      <c r="BB38" s="93"/>
      <c r="BC38" s="93">
        <v>0.8</v>
      </c>
      <c r="BD38" s="106">
        <f t="shared" si="7"/>
        <v>0.8</v>
      </c>
      <c r="BE38" s="83"/>
      <c r="BF38" s="83"/>
      <c r="BG38" s="93">
        <v>0.8</v>
      </c>
      <c r="BH38" s="94">
        <f t="shared" si="8"/>
        <v>0.8</v>
      </c>
      <c r="BI38" s="84"/>
      <c r="BJ38" s="90"/>
      <c r="BK38" s="49"/>
      <c r="BL38" s="49"/>
      <c r="BM38" s="49"/>
      <c r="BN38" s="49"/>
      <c r="BO38" s="49"/>
    </row>
    <row r="39" spans="1:67" ht="11.25" customHeight="1" x14ac:dyDescent="0.3">
      <c r="A39" s="83">
        <v>32</v>
      </c>
      <c r="B39" s="84"/>
      <c r="C39" s="84" t="s">
        <v>2</v>
      </c>
      <c r="D39" s="84" t="s">
        <v>6</v>
      </c>
      <c r="E39" s="85" t="s">
        <v>19</v>
      </c>
      <c r="F39" s="84" t="s">
        <v>265</v>
      </c>
      <c r="G39" s="84" t="s">
        <v>58</v>
      </c>
      <c r="H39" s="84" t="s">
        <v>106</v>
      </c>
      <c r="I39" s="84" t="s">
        <v>6</v>
      </c>
      <c r="J39" s="84" t="s">
        <v>894</v>
      </c>
      <c r="K39" s="84" t="s">
        <v>289</v>
      </c>
      <c r="L39" s="84" t="s">
        <v>187</v>
      </c>
      <c r="M39" s="99" t="s">
        <v>855</v>
      </c>
      <c r="N39" s="84" t="s">
        <v>632</v>
      </c>
      <c r="O39" s="84" t="s">
        <v>4</v>
      </c>
      <c r="P39" s="84" t="s">
        <v>4</v>
      </c>
      <c r="Q39" s="84" t="s">
        <v>4</v>
      </c>
      <c r="R39" s="84" t="s">
        <v>4</v>
      </c>
      <c r="S39" s="84" t="s">
        <v>681</v>
      </c>
      <c r="T39" s="86" t="s">
        <v>419</v>
      </c>
      <c r="U39" s="85" t="s">
        <v>711</v>
      </c>
      <c r="V39" s="85" t="s">
        <v>928</v>
      </c>
      <c r="W39" s="85" t="s">
        <v>748</v>
      </c>
      <c r="X39" s="85" t="s">
        <v>785</v>
      </c>
      <c r="Y39" s="84" t="s">
        <v>786</v>
      </c>
      <c r="Z39" s="84" t="s">
        <v>787</v>
      </c>
      <c r="AA39" s="84" t="s">
        <v>788</v>
      </c>
      <c r="AB39" s="84" t="s">
        <v>781</v>
      </c>
      <c r="AC39" s="84" t="s">
        <v>817</v>
      </c>
      <c r="AD39" s="84" t="s">
        <v>4</v>
      </c>
      <c r="AE39" s="84" t="s">
        <v>367</v>
      </c>
      <c r="AF39" s="84" t="s">
        <v>372</v>
      </c>
      <c r="AG39" s="84" t="s">
        <v>363</v>
      </c>
      <c r="AH39" s="92">
        <v>0.8</v>
      </c>
      <c r="AI39" s="88">
        <v>45689</v>
      </c>
      <c r="AJ39" s="88">
        <v>46022</v>
      </c>
      <c r="AK39" s="84" t="s">
        <v>830</v>
      </c>
      <c r="AL39" s="84" t="s">
        <v>839</v>
      </c>
      <c r="AM39" s="84" t="s">
        <v>852</v>
      </c>
      <c r="AN39" s="84" t="s">
        <v>365</v>
      </c>
      <c r="AO39" s="84" t="s">
        <v>4</v>
      </c>
      <c r="AP39" s="84" t="s">
        <v>182</v>
      </c>
      <c r="AQ39" s="99" t="s">
        <v>181</v>
      </c>
      <c r="AR39" s="84" t="s">
        <v>4</v>
      </c>
      <c r="AS39" s="93"/>
      <c r="AT39" s="93"/>
      <c r="AU39" s="93">
        <v>0.8</v>
      </c>
      <c r="AV39" s="94">
        <f t="shared" si="5"/>
        <v>0.8</v>
      </c>
      <c r="AW39" s="93"/>
      <c r="AX39" s="93"/>
      <c r="AY39" s="93">
        <v>0.8</v>
      </c>
      <c r="AZ39" s="94">
        <f t="shared" si="6"/>
        <v>0.8</v>
      </c>
      <c r="BA39" s="104"/>
      <c r="BB39" s="93"/>
      <c r="BC39" s="93">
        <v>0.8</v>
      </c>
      <c r="BD39" s="106">
        <f t="shared" si="7"/>
        <v>0.8</v>
      </c>
      <c r="BE39" s="83"/>
      <c r="BF39" s="83"/>
      <c r="BG39" s="93">
        <v>0.8</v>
      </c>
      <c r="BH39" s="94">
        <f t="shared" si="8"/>
        <v>0.8</v>
      </c>
      <c r="BI39" s="84"/>
      <c r="BJ39" s="90"/>
      <c r="BK39" s="49">
        <f>SUBTOTAL(9,BK23:BK23)</f>
        <v>0</v>
      </c>
      <c r="BL39" s="49">
        <f>SUBTOTAL(9,BL23:BL23)</f>
        <v>0</v>
      </c>
      <c r="BM39" s="49">
        <f>SUBTOTAL(9,BM23:BM23)</f>
        <v>0</v>
      </c>
      <c r="BN39" s="49">
        <f>SUBTOTAL(9,BN23:BN23)</f>
        <v>0</v>
      </c>
      <c r="BO39" s="49"/>
    </row>
    <row r="40" spans="1:67" ht="11.25" customHeight="1" x14ac:dyDescent="0.3">
      <c r="A40" s="83">
        <v>33</v>
      </c>
      <c r="B40" s="84"/>
      <c r="C40" s="84" t="s">
        <v>2</v>
      </c>
      <c r="D40" s="84" t="s">
        <v>6</v>
      </c>
      <c r="E40" s="85" t="s">
        <v>19</v>
      </c>
      <c r="F40" s="84" t="s">
        <v>265</v>
      </c>
      <c r="G40" s="84" t="s">
        <v>58</v>
      </c>
      <c r="H40" s="84" t="s">
        <v>106</v>
      </c>
      <c r="I40" s="84" t="s">
        <v>6</v>
      </c>
      <c r="J40" s="84" t="s">
        <v>895</v>
      </c>
      <c r="K40" s="84" t="s">
        <v>289</v>
      </c>
      <c r="L40" s="84" t="s">
        <v>187</v>
      </c>
      <c r="M40" s="99" t="s">
        <v>855</v>
      </c>
      <c r="N40" s="84" t="s">
        <v>632</v>
      </c>
      <c r="O40" s="84" t="s">
        <v>4</v>
      </c>
      <c r="P40" s="84" t="s">
        <v>4</v>
      </c>
      <c r="Q40" s="84" t="s">
        <v>4</v>
      </c>
      <c r="R40" s="84" t="s">
        <v>4</v>
      </c>
      <c r="S40" s="84" t="s">
        <v>681</v>
      </c>
      <c r="T40" s="86" t="s">
        <v>419</v>
      </c>
      <c r="U40" s="85" t="s">
        <v>929</v>
      </c>
      <c r="V40" s="85" t="s">
        <v>928</v>
      </c>
      <c r="W40" s="85" t="s">
        <v>929</v>
      </c>
      <c r="X40" s="85" t="s">
        <v>929</v>
      </c>
      <c r="Y40" s="84" t="s">
        <v>4</v>
      </c>
      <c r="Z40" s="84" t="s">
        <v>787</v>
      </c>
      <c r="AA40" s="84" t="s">
        <v>4</v>
      </c>
      <c r="AB40" s="84" t="s">
        <v>789</v>
      </c>
      <c r="AC40" s="84" t="s">
        <v>817</v>
      </c>
      <c r="AD40" s="84" t="s">
        <v>4</v>
      </c>
      <c r="AE40" s="84" t="s">
        <v>367</v>
      </c>
      <c r="AF40" s="84" t="s">
        <v>372</v>
      </c>
      <c r="AG40" s="84" t="s">
        <v>363</v>
      </c>
      <c r="AH40" s="87">
        <v>1</v>
      </c>
      <c r="AI40" s="88">
        <v>45689</v>
      </c>
      <c r="AJ40" s="88">
        <v>46022</v>
      </c>
      <c r="AK40" s="84" t="s">
        <v>830</v>
      </c>
      <c r="AL40" s="84" t="s">
        <v>840</v>
      </c>
      <c r="AM40" s="84" t="s">
        <v>852</v>
      </c>
      <c r="AN40" s="84" t="s">
        <v>365</v>
      </c>
      <c r="AO40" s="84" t="s">
        <v>4</v>
      </c>
      <c r="AP40" s="84" t="s">
        <v>182</v>
      </c>
      <c r="AQ40" s="99" t="s">
        <v>181</v>
      </c>
      <c r="AR40" s="84" t="s">
        <v>4</v>
      </c>
      <c r="AS40" s="83"/>
      <c r="AT40" s="83"/>
      <c r="AU40" s="83"/>
      <c r="AV40" s="89">
        <f t="shared" si="5"/>
        <v>0</v>
      </c>
      <c r="AW40" s="83"/>
      <c r="AX40" s="83"/>
      <c r="AY40" s="83"/>
      <c r="AZ40" s="89">
        <f t="shared" si="6"/>
        <v>0</v>
      </c>
      <c r="BA40" s="83"/>
      <c r="BB40" s="83"/>
      <c r="BC40" s="83"/>
      <c r="BD40" s="107">
        <f t="shared" si="7"/>
        <v>0</v>
      </c>
      <c r="BE40" s="83"/>
      <c r="BF40" s="83"/>
      <c r="BG40" s="83">
        <v>1</v>
      </c>
      <c r="BH40" s="89">
        <f t="shared" si="8"/>
        <v>1</v>
      </c>
      <c r="BI40" s="84"/>
      <c r="BJ40" s="90"/>
      <c r="BK40" s="49"/>
      <c r="BL40" s="49"/>
      <c r="BM40" s="49"/>
      <c r="BN40" s="49"/>
      <c r="BO40" s="49"/>
    </row>
    <row r="41" spans="1:67" ht="11.25" customHeight="1" x14ac:dyDescent="0.3">
      <c r="A41" s="83">
        <v>34</v>
      </c>
      <c r="B41" s="84"/>
      <c r="C41" s="84" t="s">
        <v>2</v>
      </c>
      <c r="D41" s="84" t="s">
        <v>33</v>
      </c>
      <c r="E41" s="85" t="s">
        <v>19</v>
      </c>
      <c r="F41" s="84" t="s">
        <v>265</v>
      </c>
      <c r="G41" s="84" t="s">
        <v>58</v>
      </c>
      <c r="H41" s="84" t="s">
        <v>106</v>
      </c>
      <c r="I41" s="84" t="s">
        <v>6</v>
      </c>
      <c r="J41" s="84" t="s">
        <v>210</v>
      </c>
      <c r="K41" s="84" t="s">
        <v>289</v>
      </c>
      <c r="L41" s="84" t="s">
        <v>187</v>
      </c>
      <c r="M41" s="99" t="s">
        <v>855</v>
      </c>
      <c r="N41" s="84" t="s">
        <v>631</v>
      </c>
      <c r="O41" s="84" t="s">
        <v>631</v>
      </c>
      <c r="P41" s="84" t="s">
        <v>649</v>
      </c>
      <c r="Q41" s="84" t="s">
        <v>663</v>
      </c>
      <c r="R41" s="84" t="s">
        <v>4</v>
      </c>
      <c r="S41" s="84" t="s">
        <v>682</v>
      </c>
      <c r="T41" s="86" t="s">
        <v>419</v>
      </c>
      <c r="U41" s="85" t="s">
        <v>858</v>
      </c>
      <c r="V41" s="85" t="s">
        <v>735</v>
      </c>
      <c r="W41" s="85" t="s">
        <v>749</v>
      </c>
      <c r="X41" s="85" t="s">
        <v>790</v>
      </c>
      <c r="Y41" s="84" t="s">
        <v>791</v>
      </c>
      <c r="Z41" s="84" t="s">
        <v>994</v>
      </c>
      <c r="AA41" s="84" t="s">
        <v>994</v>
      </c>
      <c r="AB41" s="84" t="s">
        <v>781</v>
      </c>
      <c r="AC41" s="84" t="s">
        <v>818</v>
      </c>
      <c r="AD41" s="84" t="s">
        <v>4</v>
      </c>
      <c r="AE41" s="84" t="s">
        <v>367</v>
      </c>
      <c r="AF41" s="84" t="s">
        <v>372</v>
      </c>
      <c r="AG41" s="84" t="s">
        <v>363</v>
      </c>
      <c r="AH41" s="92">
        <v>7.5200000000000003E-2</v>
      </c>
      <c r="AI41" s="88">
        <v>45658</v>
      </c>
      <c r="AJ41" s="88">
        <v>46022</v>
      </c>
      <c r="AK41" s="84" t="s">
        <v>250</v>
      </c>
      <c r="AL41" s="84" t="s">
        <v>841</v>
      </c>
      <c r="AM41" s="84" t="s">
        <v>853</v>
      </c>
      <c r="AN41" s="84" t="s">
        <v>365</v>
      </c>
      <c r="AO41" s="84" t="s">
        <v>4</v>
      </c>
      <c r="AP41" s="84" t="s">
        <v>182</v>
      </c>
      <c r="AQ41" s="99" t="s">
        <v>181</v>
      </c>
      <c r="AR41" s="84" t="s">
        <v>4</v>
      </c>
      <c r="AS41" s="83"/>
      <c r="AT41" s="83"/>
      <c r="AU41" s="83"/>
      <c r="AV41" s="89">
        <f t="shared" si="5"/>
        <v>0</v>
      </c>
      <c r="AW41" s="83"/>
      <c r="AX41" s="83"/>
      <c r="AY41" s="83"/>
      <c r="AZ41" s="89">
        <f t="shared" si="6"/>
        <v>0</v>
      </c>
      <c r="BA41" s="83"/>
      <c r="BB41" s="83"/>
      <c r="BC41" s="83"/>
      <c r="BD41" s="107">
        <f t="shared" si="7"/>
        <v>0</v>
      </c>
      <c r="BE41" s="83"/>
      <c r="BF41" s="83"/>
      <c r="BG41" s="96">
        <v>7.5200000000000003E-2</v>
      </c>
      <c r="BH41" s="97">
        <f t="shared" si="8"/>
        <v>7.5200000000000003E-2</v>
      </c>
      <c r="BI41" s="84"/>
      <c r="BJ41" s="90"/>
      <c r="BK41" s="49"/>
      <c r="BL41" s="49"/>
      <c r="BM41" s="49"/>
      <c r="BN41" s="49"/>
      <c r="BO41" s="49"/>
    </row>
    <row r="42" spans="1:67" ht="11.25" customHeight="1" x14ac:dyDescent="0.3">
      <c r="A42" s="83">
        <v>35</v>
      </c>
      <c r="B42" s="84"/>
      <c r="C42" s="84" t="s">
        <v>2</v>
      </c>
      <c r="D42" s="84" t="s">
        <v>33</v>
      </c>
      <c r="E42" s="85" t="s">
        <v>19</v>
      </c>
      <c r="F42" s="84" t="s">
        <v>265</v>
      </c>
      <c r="G42" s="84" t="s">
        <v>58</v>
      </c>
      <c r="H42" s="84" t="s">
        <v>106</v>
      </c>
      <c r="I42" s="84" t="s">
        <v>6</v>
      </c>
      <c r="J42" s="84" t="s">
        <v>210</v>
      </c>
      <c r="K42" s="84" t="s">
        <v>289</v>
      </c>
      <c r="L42" s="84" t="s">
        <v>187</v>
      </c>
      <c r="M42" s="99" t="s">
        <v>855</v>
      </c>
      <c r="N42" s="84" t="s">
        <v>631</v>
      </c>
      <c r="O42" s="84" t="s">
        <v>631</v>
      </c>
      <c r="P42" s="84" t="s">
        <v>650</v>
      </c>
      <c r="Q42" s="84" t="s">
        <v>664</v>
      </c>
      <c r="R42" s="84" t="s">
        <v>4</v>
      </c>
      <c r="S42" s="84" t="s">
        <v>683</v>
      </c>
      <c r="T42" s="86" t="s">
        <v>419</v>
      </c>
      <c r="U42" s="85" t="s">
        <v>712</v>
      </c>
      <c r="V42" s="85" t="s">
        <v>736</v>
      </c>
      <c r="W42" s="85" t="s">
        <v>930</v>
      </c>
      <c r="X42" s="85" t="s">
        <v>790</v>
      </c>
      <c r="Y42" s="84" t="s">
        <v>791</v>
      </c>
      <c r="Z42" s="84" t="s">
        <v>994</v>
      </c>
      <c r="AA42" s="84" t="s">
        <v>994</v>
      </c>
      <c r="AB42" s="84" t="s">
        <v>781</v>
      </c>
      <c r="AC42" s="84" t="s">
        <v>819</v>
      </c>
      <c r="AD42" s="84" t="s">
        <v>4</v>
      </c>
      <c r="AE42" s="84" t="s">
        <v>367</v>
      </c>
      <c r="AF42" s="84" t="s">
        <v>372</v>
      </c>
      <c r="AG42" s="84" t="s">
        <v>363</v>
      </c>
      <c r="AH42" s="92">
        <v>9.3299999999999994E-2</v>
      </c>
      <c r="AI42" s="88">
        <v>45658</v>
      </c>
      <c r="AJ42" s="88">
        <v>45930</v>
      </c>
      <c r="AK42" s="84" t="s">
        <v>250</v>
      </c>
      <c r="AL42" s="84" t="s">
        <v>841</v>
      </c>
      <c r="AM42" s="84" t="s">
        <v>853</v>
      </c>
      <c r="AN42" s="84" t="s">
        <v>365</v>
      </c>
      <c r="AO42" s="84" t="s">
        <v>4</v>
      </c>
      <c r="AP42" s="84" t="s">
        <v>182</v>
      </c>
      <c r="AQ42" s="99" t="s">
        <v>181</v>
      </c>
      <c r="AR42" s="84" t="s">
        <v>4</v>
      </c>
      <c r="AS42" s="83"/>
      <c r="AT42" s="83"/>
      <c r="AU42" s="83"/>
      <c r="AV42" s="89">
        <f t="shared" si="5"/>
        <v>0</v>
      </c>
      <c r="AW42" s="83"/>
      <c r="AX42" s="83"/>
      <c r="AY42" s="83"/>
      <c r="AZ42" s="89">
        <f t="shared" si="6"/>
        <v>0</v>
      </c>
      <c r="BA42" s="104"/>
      <c r="BB42" s="93"/>
      <c r="BC42" s="93">
        <v>9.3299999999999994E-2</v>
      </c>
      <c r="BD42" s="106">
        <f t="shared" si="7"/>
        <v>9.3299999999999994E-2</v>
      </c>
      <c r="BE42" s="83"/>
      <c r="BF42" s="83"/>
      <c r="BG42" s="83"/>
      <c r="BH42" s="89">
        <f t="shared" si="8"/>
        <v>0</v>
      </c>
      <c r="BI42" s="84"/>
      <c r="BJ42" s="90"/>
      <c r="BK42" s="49"/>
      <c r="BL42" s="49"/>
      <c r="BM42" s="49"/>
      <c r="BN42" s="49"/>
      <c r="BO42" s="49"/>
    </row>
    <row r="43" spans="1:67" ht="11.25" customHeight="1" x14ac:dyDescent="0.3">
      <c r="A43" s="83">
        <v>38</v>
      </c>
      <c r="B43" s="84"/>
      <c r="C43" s="84" t="s">
        <v>2</v>
      </c>
      <c r="D43" s="84" t="s">
        <v>33</v>
      </c>
      <c r="E43" s="85" t="s">
        <v>19</v>
      </c>
      <c r="F43" s="84" t="s">
        <v>265</v>
      </c>
      <c r="G43" s="84" t="s">
        <v>58</v>
      </c>
      <c r="H43" s="84" t="s">
        <v>106</v>
      </c>
      <c r="I43" s="84" t="s">
        <v>6</v>
      </c>
      <c r="J43" s="84" t="s">
        <v>210</v>
      </c>
      <c r="K43" s="84" t="s">
        <v>289</v>
      </c>
      <c r="L43" s="84" t="s">
        <v>187</v>
      </c>
      <c r="M43" s="99" t="s">
        <v>855</v>
      </c>
      <c r="N43" s="84" t="s">
        <v>631</v>
      </c>
      <c r="O43" s="84" t="s">
        <v>631</v>
      </c>
      <c r="P43" s="84" t="s">
        <v>651</v>
      </c>
      <c r="Q43" s="84" t="s">
        <v>665</v>
      </c>
      <c r="R43" s="84" t="s">
        <v>4</v>
      </c>
      <c r="S43" s="84" t="s">
        <v>684</v>
      </c>
      <c r="T43" s="86" t="s">
        <v>419</v>
      </c>
      <c r="U43" s="85" t="s">
        <v>713</v>
      </c>
      <c r="V43" s="85" t="s">
        <v>931</v>
      </c>
      <c r="W43" s="85" t="s">
        <v>931</v>
      </c>
      <c r="X43" s="85" t="s">
        <v>713</v>
      </c>
      <c r="Y43" s="84" t="s">
        <v>106</v>
      </c>
      <c r="Z43" s="84" t="s">
        <v>994</v>
      </c>
      <c r="AA43" s="84" t="s">
        <v>106</v>
      </c>
      <c r="AB43" s="84" t="s">
        <v>793</v>
      </c>
      <c r="AC43" s="84" t="s">
        <v>822</v>
      </c>
      <c r="AD43" s="84" t="s">
        <v>4</v>
      </c>
      <c r="AE43" s="84" t="s">
        <v>367</v>
      </c>
      <c r="AF43" s="84" t="s">
        <v>372</v>
      </c>
      <c r="AG43" s="84" t="s">
        <v>363</v>
      </c>
      <c r="AH43" s="87">
        <v>450</v>
      </c>
      <c r="AI43" s="88">
        <v>45658</v>
      </c>
      <c r="AJ43" s="88">
        <v>46022</v>
      </c>
      <c r="AK43" s="84" t="s">
        <v>250</v>
      </c>
      <c r="AL43" s="84" t="s">
        <v>842</v>
      </c>
      <c r="AM43" s="84" t="s">
        <v>854</v>
      </c>
      <c r="AN43" s="84" t="s">
        <v>365</v>
      </c>
      <c r="AO43" s="84" t="s">
        <v>4</v>
      </c>
      <c r="AP43" s="84" t="s">
        <v>182</v>
      </c>
      <c r="AQ43" s="99" t="s">
        <v>181</v>
      </c>
      <c r="AR43" s="84" t="s">
        <v>4</v>
      </c>
      <c r="AS43" s="83"/>
      <c r="AT43" s="83"/>
      <c r="AU43" s="83"/>
      <c r="AV43" s="89">
        <f t="shared" si="5"/>
        <v>0</v>
      </c>
      <c r="AW43" s="83"/>
      <c r="AX43" s="83"/>
      <c r="AY43" s="83"/>
      <c r="AZ43" s="89">
        <f t="shared" si="6"/>
        <v>0</v>
      </c>
      <c r="BA43" s="83"/>
      <c r="BB43" s="83"/>
      <c r="BC43" s="83"/>
      <c r="BD43" s="107">
        <f t="shared" si="7"/>
        <v>0</v>
      </c>
      <c r="BE43" s="83"/>
      <c r="BF43" s="83"/>
      <c r="BG43" s="83">
        <v>450</v>
      </c>
      <c r="BH43" s="89">
        <f t="shared" si="8"/>
        <v>450</v>
      </c>
      <c r="BI43" s="84"/>
      <c r="BJ43" s="90"/>
      <c r="BK43" s="49"/>
      <c r="BL43" s="49"/>
      <c r="BM43" s="49"/>
      <c r="BN43" s="49"/>
      <c r="BO43" s="49"/>
    </row>
    <row r="44" spans="1:67" ht="11.25" customHeight="1" x14ac:dyDescent="0.3">
      <c r="A44" s="83">
        <v>39</v>
      </c>
      <c r="B44" s="84"/>
      <c r="C44" s="84" t="s">
        <v>2</v>
      </c>
      <c r="D44" s="84" t="s">
        <v>33</v>
      </c>
      <c r="E44" s="85" t="s">
        <v>19</v>
      </c>
      <c r="F44" s="84" t="s">
        <v>265</v>
      </c>
      <c r="G44" s="84" t="s">
        <v>58</v>
      </c>
      <c r="H44" s="84" t="s">
        <v>106</v>
      </c>
      <c r="I44" s="84" t="s">
        <v>6</v>
      </c>
      <c r="J44" s="84" t="s">
        <v>210</v>
      </c>
      <c r="K44" s="84" t="s">
        <v>289</v>
      </c>
      <c r="L44" s="84" t="s">
        <v>187</v>
      </c>
      <c r="M44" s="99" t="s">
        <v>855</v>
      </c>
      <c r="N44" s="84" t="s">
        <v>633</v>
      </c>
      <c r="O44" s="84" t="s">
        <v>639</v>
      </c>
      <c r="P44" s="84" t="s">
        <v>652</v>
      </c>
      <c r="Q44" s="84" t="s">
        <v>666</v>
      </c>
      <c r="R44" s="84" t="s">
        <v>4</v>
      </c>
      <c r="S44" s="84" t="s">
        <v>685</v>
      </c>
      <c r="T44" s="86" t="s">
        <v>419</v>
      </c>
      <c r="U44" s="85" t="s">
        <v>714</v>
      </c>
      <c r="V44" s="85" t="s">
        <v>737</v>
      </c>
      <c r="W44" s="85" t="s">
        <v>737</v>
      </c>
      <c r="X44" s="85" t="s">
        <v>714</v>
      </c>
      <c r="Y44" s="84" t="s">
        <v>106</v>
      </c>
      <c r="Z44" s="84" t="s">
        <v>994</v>
      </c>
      <c r="AA44" s="84" t="s">
        <v>106</v>
      </c>
      <c r="AB44" s="84" t="s">
        <v>793</v>
      </c>
      <c r="AC44" s="84" t="s">
        <v>823</v>
      </c>
      <c r="AD44" s="84" t="s">
        <v>4</v>
      </c>
      <c r="AE44" s="84" t="s">
        <v>367</v>
      </c>
      <c r="AF44" s="84" t="s">
        <v>372</v>
      </c>
      <c r="AG44" s="84" t="s">
        <v>363</v>
      </c>
      <c r="AH44" s="87">
        <v>4</v>
      </c>
      <c r="AI44" s="88">
        <v>45658</v>
      </c>
      <c r="AJ44" s="88">
        <v>46022</v>
      </c>
      <c r="AK44" s="84" t="s">
        <v>250</v>
      </c>
      <c r="AL44" s="84" t="s">
        <v>842</v>
      </c>
      <c r="AM44" s="84" t="s">
        <v>854</v>
      </c>
      <c r="AN44" s="84" t="s">
        <v>365</v>
      </c>
      <c r="AO44" s="84" t="s">
        <v>4</v>
      </c>
      <c r="AP44" s="84" t="s">
        <v>182</v>
      </c>
      <c r="AQ44" s="99" t="s">
        <v>181</v>
      </c>
      <c r="AR44" s="84" t="s">
        <v>4</v>
      </c>
      <c r="AS44" s="83"/>
      <c r="AT44" s="83"/>
      <c r="AU44" s="83"/>
      <c r="AV44" s="89">
        <f t="shared" si="5"/>
        <v>0</v>
      </c>
      <c r="AW44" s="83"/>
      <c r="AX44" s="83"/>
      <c r="AY44" s="83"/>
      <c r="AZ44" s="89">
        <f t="shared" si="6"/>
        <v>0</v>
      </c>
      <c r="BA44" s="83"/>
      <c r="BB44" s="83"/>
      <c r="BC44" s="83"/>
      <c r="BD44" s="107">
        <f t="shared" si="7"/>
        <v>0</v>
      </c>
      <c r="BE44" s="83"/>
      <c r="BF44" s="83"/>
      <c r="BG44" s="83">
        <v>4</v>
      </c>
      <c r="BH44" s="89">
        <f t="shared" si="8"/>
        <v>4</v>
      </c>
      <c r="BI44" s="84"/>
      <c r="BJ44" s="90"/>
      <c r="BK44" s="49"/>
      <c r="BL44" s="49"/>
      <c r="BM44" s="49"/>
      <c r="BN44" s="49"/>
      <c r="BO44" s="49"/>
    </row>
    <row r="45" spans="1:67" ht="11.25" customHeight="1" x14ac:dyDescent="0.3">
      <c r="A45" s="83">
        <v>40</v>
      </c>
      <c r="B45" s="84"/>
      <c r="C45" s="84" t="s">
        <v>2</v>
      </c>
      <c r="D45" s="84" t="s">
        <v>36</v>
      </c>
      <c r="E45" s="85" t="s">
        <v>19</v>
      </c>
      <c r="F45" s="84" t="s">
        <v>265</v>
      </c>
      <c r="G45" s="84" t="s">
        <v>58</v>
      </c>
      <c r="H45" s="84" t="s">
        <v>106</v>
      </c>
      <c r="I45" s="84" t="s">
        <v>6</v>
      </c>
      <c r="J45" s="84" t="s">
        <v>896</v>
      </c>
      <c r="K45" s="84" t="s">
        <v>289</v>
      </c>
      <c r="L45" s="84" t="s">
        <v>187</v>
      </c>
      <c r="M45" s="99" t="s">
        <v>855</v>
      </c>
      <c r="N45" s="84" t="s">
        <v>631</v>
      </c>
      <c r="O45" s="84" t="s">
        <v>631</v>
      </c>
      <c r="P45" s="84" t="s">
        <v>919</v>
      </c>
      <c r="Q45" s="84" t="s">
        <v>911</v>
      </c>
      <c r="R45" s="84" t="s">
        <v>4</v>
      </c>
      <c r="S45" s="84" t="s">
        <v>927</v>
      </c>
      <c r="T45" s="86" t="s">
        <v>419</v>
      </c>
      <c r="U45" s="85" t="s">
        <v>985</v>
      </c>
      <c r="V45" s="85" t="s">
        <v>932</v>
      </c>
      <c r="W45" s="85" t="s">
        <v>933</v>
      </c>
      <c r="X45" s="85" t="s">
        <v>985</v>
      </c>
      <c r="Y45" s="84" t="s">
        <v>106</v>
      </c>
      <c r="Z45" s="84" t="s">
        <v>934</v>
      </c>
      <c r="AA45" s="84" t="s">
        <v>106</v>
      </c>
      <c r="AB45" s="84" t="s">
        <v>793</v>
      </c>
      <c r="AC45" s="84" t="s">
        <v>820</v>
      </c>
      <c r="AD45" s="84" t="s">
        <v>4</v>
      </c>
      <c r="AE45" s="84" t="s">
        <v>367</v>
      </c>
      <c r="AF45" s="84" t="s">
        <v>372</v>
      </c>
      <c r="AG45" s="84" t="s">
        <v>363</v>
      </c>
      <c r="AH45" s="87">
        <v>1</v>
      </c>
      <c r="AI45" s="88">
        <v>45658</v>
      </c>
      <c r="AJ45" s="88">
        <v>46022</v>
      </c>
      <c r="AK45" s="84" t="s">
        <v>250</v>
      </c>
      <c r="AL45" s="84" t="s">
        <v>843</v>
      </c>
      <c r="AM45" s="84" t="s">
        <v>978</v>
      </c>
      <c r="AN45" s="84" t="s">
        <v>365</v>
      </c>
      <c r="AO45" s="84" t="s">
        <v>4</v>
      </c>
      <c r="AP45" s="84" t="s">
        <v>182</v>
      </c>
      <c r="AQ45" s="99" t="s">
        <v>181</v>
      </c>
      <c r="AR45" s="84" t="s">
        <v>4</v>
      </c>
      <c r="AS45" s="83"/>
      <c r="AT45" s="83"/>
      <c r="AU45" s="83"/>
      <c r="AV45" s="89">
        <f t="shared" si="5"/>
        <v>0</v>
      </c>
      <c r="AW45" s="83"/>
      <c r="AX45" s="83"/>
      <c r="AY45" s="83"/>
      <c r="AZ45" s="89">
        <f t="shared" si="6"/>
        <v>0</v>
      </c>
      <c r="BA45" s="83"/>
      <c r="BB45" s="83"/>
      <c r="BC45" s="83">
        <v>1</v>
      </c>
      <c r="BD45" s="107">
        <f t="shared" si="7"/>
        <v>1</v>
      </c>
      <c r="BE45" s="83"/>
      <c r="BF45" s="83"/>
      <c r="BG45" s="83"/>
      <c r="BH45" s="89">
        <f t="shared" si="8"/>
        <v>0</v>
      </c>
      <c r="BI45" s="84"/>
      <c r="BJ45" s="90"/>
      <c r="BK45" s="49"/>
      <c r="BL45" s="49"/>
      <c r="BM45" s="49"/>
      <c r="BN45" s="49"/>
      <c r="BO45" s="49"/>
    </row>
    <row r="46" spans="1:67" ht="11.25" customHeight="1" x14ac:dyDescent="0.3">
      <c r="A46" s="83">
        <v>41</v>
      </c>
      <c r="B46" s="84"/>
      <c r="C46" s="84" t="s">
        <v>2</v>
      </c>
      <c r="D46" s="84" t="s">
        <v>36</v>
      </c>
      <c r="E46" s="85" t="s">
        <v>19</v>
      </c>
      <c r="F46" s="84" t="s">
        <v>265</v>
      </c>
      <c r="G46" s="84" t="s">
        <v>58</v>
      </c>
      <c r="H46" s="84" t="s">
        <v>106</v>
      </c>
      <c r="I46" s="84" t="s">
        <v>6</v>
      </c>
      <c r="J46" s="84" t="s">
        <v>897</v>
      </c>
      <c r="K46" s="84" t="s">
        <v>289</v>
      </c>
      <c r="L46" s="84" t="s">
        <v>187</v>
      </c>
      <c r="M46" s="99" t="s">
        <v>855</v>
      </c>
      <c r="N46" s="84" t="s">
        <v>631</v>
      </c>
      <c r="O46" s="84" t="s">
        <v>631</v>
      </c>
      <c r="P46" s="84" t="s">
        <v>920</v>
      </c>
      <c r="Q46" s="84" t="s">
        <v>912</v>
      </c>
      <c r="R46" s="84" t="s">
        <v>4</v>
      </c>
      <c r="S46" s="84" t="s">
        <v>927</v>
      </c>
      <c r="T46" s="86" t="s">
        <v>419</v>
      </c>
      <c r="U46" s="85" t="s">
        <v>935</v>
      </c>
      <c r="V46" s="85" t="s">
        <v>936</v>
      </c>
      <c r="W46" s="85" t="s">
        <v>937</v>
      </c>
      <c r="X46" s="85" t="s">
        <v>935</v>
      </c>
      <c r="Y46" s="84" t="s">
        <v>106</v>
      </c>
      <c r="Z46" s="84" t="s">
        <v>995</v>
      </c>
      <c r="AA46" s="84" t="s">
        <v>106</v>
      </c>
      <c r="AB46" s="84" t="s">
        <v>793</v>
      </c>
      <c r="AC46" s="84" t="s">
        <v>977</v>
      </c>
      <c r="AD46" s="84" t="s">
        <v>4</v>
      </c>
      <c r="AE46" s="84" t="s">
        <v>367</v>
      </c>
      <c r="AF46" s="84" t="s">
        <v>372</v>
      </c>
      <c r="AG46" s="84" t="s">
        <v>363</v>
      </c>
      <c r="AH46" s="87">
        <v>1</v>
      </c>
      <c r="AI46" s="88">
        <v>45658</v>
      </c>
      <c r="AJ46" s="88">
        <v>46387</v>
      </c>
      <c r="AK46" s="84" t="s">
        <v>250</v>
      </c>
      <c r="AL46" s="84" t="s">
        <v>843</v>
      </c>
      <c r="AM46" s="84" t="s">
        <v>979</v>
      </c>
      <c r="AN46" s="84" t="s">
        <v>365</v>
      </c>
      <c r="AO46" s="84" t="s">
        <v>4</v>
      </c>
      <c r="AP46" s="84" t="s">
        <v>182</v>
      </c>
      <c r="AQ46" s="99" t="s">
        <v>181</v>
      </c>
      <c r="AR46" s="84" t="s">
        <v>4</v>
      </c>
      <c r="AS46" s="83"/>
      <c r="AT46" s="83"/>
      <c r="AU46" s="83"/>
      <c r="AV46" s="89">
        <f t="shared" si="5"/>
        <v>0</v>
      </c>
      <c r="AW46" s="83"/>
      <c r="AX46" s="83"/>
      <c r="AY46" s="83"/>
      <c r="AZ46" s="89">
        <f t="shared" si="6"/>
        <v>0</v>
      </c>
      <c r="BA46" s="83"/>
      <c r="BB46" s="83"/>
      <c r="BC46" s="83">
        <v>1</v>
      </c>
      <c r="BD46" s="107">
        <f t="shared" si="7"/>
        <v>1</v>
      </c>
      <c r="BE46" s="83"/>
      <c r="BF46" s="83"/>
      <c r="BG46" s="83"/>
      <c r="BH46" s="89">
        <f t="shared" si="8"/>
        <v>0</v>
      </c>
      <c r="BI46" s="84"/>
      <c r="BJ46" s="90"/>
      <c r="BK46" s="49"/>
      <c r="BL46" s="49"/>
      <c r="BM46" s="49"/>
      <c r="BN46" s="49"/>
      <c r="BO46" s="49"/>
    </row>
    <row r="47" spans="1:67" ht="11.25" customHeight="1" x14ac:dyDescent="0.3">
      <c r="A47" s="83">
        <v>42</v>
      </c>
      <c r="B47" s="84"/>
      <c r="C47" s="84" t="s">
        <v>2</v>
      </c>
      <c r="D47" s="84" t="s">
        <v>36</v>
      </c>
      <c r="E47" s="85" t="s">
        <v>19</v>
      </c>
      <c r="F47" s="84" t="s">
        <v>265</v>
      </c>
      <c r="G47" s="84" t="s">
        <v>58</v>
      </c>
      <c r="H47" s="84" t="s">
        <v>106</v>
      </c>
      <c r="I47" s="84" t="s">
        <v>6</v>
      </c>
      <c r="J47" s="84" t="s">
        <v>898</v>
      </c>
      <c r="K47" s="84" t="s">
        <v>289</v>
      </c>
      <c r="L47" s="84" t="s">
        <v>187</v>
      </c>
      <c r="M47" s="99" t="s">
        <v>855</v>
      </c>
      <c r="N47" s="84" t="s">
        <v>631</v>
      </c>
      <c r="O47" s="84" t="s">
        <v>631</v>
      </c>
      <c r="P47" s="84" t="s">
        <v>921</v>
      </c>
      <c r="Q47" s="84" t="s">
        <v>913</v>
      </c>
      <c r="R47" s="84" t="s">
        <v>4</v>
      </c>
      <c r="S47" s="84" t="s">
        <v>927</v>
      </c>
      <c r="T47" s="86" t="s">
        <v>419</v>
      </c>
      <c r="U47" s="85" t="s">
        <v>938</v>
      </c>
      <c r="V47" s="85" t="s">
        <v>939</v>
      </c>
      <c r="W47" s="85" t="s">
        <v>940</v>
      </c>
      <c r="X47" s="85" t="s">
        <v>938</v>
      </c>
      <c r="Y47" s="84" t="s">
        <v>106</v>
      </c>
      <c r="Z47" s="84" t="s">
        <v>993</v>
      </c>
      <c r="AA47" s="84" t="s">
        <v>106</v>
      </c>
      <c r="AB47" s="84" t="s">
        <v>793</v>
      </c>
      <c r="AC47" s="84" t="s">
        <v>977</v>
      </c>
      <c r="AD47" s="84" t="s">
        <v>4</v>
      </c>
      <c r="AE47" s="84" t="s">
        <v>367</v>
      </c>
      <c r="AF47" s="84" t="s">
        <v>372</v>
      </c>
      <c r="AG47" s="84" t="s">
        <v>363</v>
      </c>
      <c r="AH47" s="87">
        <v>6</v>
      </c>
      <c r="AI47" s="88">
        <v>45658</v>
      </c>
      <c r="AJ47" s="88">
        <v>46387</v>
      </c>
      <c r="AK47" s="84" t="s">
        <v>250</v>
      </c>
      <c r="AL47" s="84" t="s">
        <v>843</v>
      </c>
      <c r="AM47" s="84" t="s">
        <v>979</v>
      </c>
      <c r="AN47" s="84" t="s">
        <v>365</v>
      </c>
      <c r="AO47" s="84" t="s">
        <v>4</v>
      </c>
      <c r="AP47" s="84" t="s">
        <v>182</v>
      </c>
      <c r="AQ47" s="99" t="s">
        <v>181</v>
      </c>
      <c r="AR47" s="84" t="s">
        <v>4</v>
      </c>
      <c r="AS47" s="83"/>
      <c r="AT47" s="83"/>
      <c r="AU47" s="83"/>
      <c r="AV47" s="89">
        <f t="shared" si="5"/>
        <v>0</v>
      </c>
      <c r="AW47" s="83"/>
      <c r="AX47" s="83"/>
      <c r="AY47" s="83"/>
      <c r="AZ47" s="89">
        <f t="shared" si="6"/>
        <v>0</v>
      </c>
      <c r="BA47" s="83"/>
      <c r="BB47" s="83"/>
      <c r="BC47" s="83"/>
      <c r="BD47" s="107">
        <f t="shared" si="7"/>
        <v>0</v>
      </c>
      <c r="BE47" s="83"/>
      <c r="BF47" s="83"/>
      <c r="BG47" s="83">
        <v>6</v>
      </c>
      <c r="BH47" s="89">
        <f t="shared" si="8"/>
        <v>6</v>
      </c>
      <c r="BI47" s="84"/>
      <c r="BJ47" s="90"/>
      <c r="BK47" s="49"/>
      <c r="BL47" s="49"/>
      <c r="BM47" s="49"/>
      <c r="BN47" s="49"/>
      <c r="BO47" s="49"/>
    </row>
    <row r="48" spans="1:67" ht="11.25" customHeight="1" x14ac:dyDescent="0.3">
      <c r="A48" s="83">
        <v>43</v>
      </c>
      <c r="B48" s="84"/>
      <c r="C48" s="84" t="s">
        <v>2</v>
      </c>
      <c r="D48" s="84" t="s">
        <v>36</v>
      </c>
      <c r="E48" s="85" t="s">
        <v>19</v>
      </c>
      <c r="F48" s="84" t="s">
        <v>265</v>
      </c>
      <c r="G48" s="84" t="s">
        <v>58</v>
      </c>
      <c r="H48" s="84" t="s">
        <v>106</v>
      </c>
      <c r="I48" s="84" t="s">
        <v>6</v>
      </c>
      <c r="J48" s="84" t="s">
        <v>899</v>
      </c>
      <c r="K48" s="84" t="s">
        <v>289</v>
      </c>
      <c r="L48" s="84" t="s">
        <v>187</v>
      </c>
      <c r="M48" s="99" t="s">
        <v>855</v>
      </c>
      <c r="N48" s="84" t="s">
        <v>631</v>
      </c>
      <c r="O48" s="84" t="s">
        <v>631</v>
      </c>
      <c r="P48" s="84" t="s">
        <v>921</v>
      </c>
      <c r="Q48" s="84" t="s">
        <v>913</v>
      </c>
      <c r="R48" s="84" t="s">
        <v>4</v>
      </c>
      <c r="S48" s="84" t="s">
        <v>927</v>
      </c>
      <c r="T48" s="86" t="s">
        <v>419</v>
      </c>
      <c r="U48" s="85" t="s">
        <v>941</v>
      </c>
      <c r="V48" s="85" t="s">
        <v>942</v>
      </c>
      <c r="W48" s="85" t="s">
        <v>943</v>
      </c>
      <c r="X48" s="85" t="s">
        <v>941</v>
      </c>
      <c r="Y48" s="84" t="s">
        <v>106</v>
      </c>
      <c r="Z48" s="84" t="s">
        <v>993</v>
      </c>
      <c r="AA48" s="84" t="s">
        <v>106</v>
      </c>
      <c r="AB48" s="84" t="s">
        <v>793</v>
      </c>
      <c r="AC48" s="84" t="s">
        <v>977</v>
      </c>
      <c r="AD48" s="84" t="s">
        <v>4</v>
      </c>
      <c r="AE48" s="84" t="s">
        <v>367</v>
      </c>
      <c r="AF48" s="84" t="s">
        <v>372</v>
      </c>
      <c r="AG48" s="84" t="s">
        <v>363</v>
      </c>
      <c r="AH48" s="87">
        <v>6</v>
      </c>
      <c r="AI48" s="88">
        <v>45658</v>
      </c>
      <c r="AJ48" s="88">
        <v>46387</v>
      </c>
      <c r="AK48" s="84" t="s">
        <v>250</v>
      </c>
      <c r="AL48" s="84" t="s">
        <v>843</v>
      </c>
      <c r="AM48" s="84" t="s">
        <v>979</v>
      </c>
      <c r="AN48" s="84" t="s">
        <v>365</v>
      </c>
      <c r="AO48" s="84" t="s">
        <v>4</v>
      </c>
      <c r="AP48" s="84" t="s">
        <v>182</v>
      </c>
      <c r="AQ48" s="99" t="s">
        <v>181</v>
      </c>
      <c r="AR48" s="84" t="s">
        <v>4</v>
      </c>
      <c r="AS48" s="83"/>
      <c r="AT48" s="83"/>
      <c r="AU48" s="83"/>
      <c r="AV48" s="89">
        <f t="shared" si="5"/>
        <v>0</v>
      </c>
      <c r="AW48" s="83"/>
      <c r="AX48" s="83"/>
      <c r="AY48" s="83"/>
      <c r="AZ48" s="89">
        <f t="shared" si="6"/>
        <v>0</v>
      </c>
      <c r="BA48" s="83"/>
      <c r="BB48" s="83"/>
      <c r="BC48" s="83"/>
      <c r="BD48" s="107">
        <f t="shared" si="7"/>
        <v>0</v>
      </c>
      <c r="BE48" s="83"/>
      <c r="BF48" s="83"/>
      <c r="BG48" s="83">
        <v>6</v>
      </c>
      <c r="BH48" s="89">
        <f t="shared" si="8"/>
        <v>6</v>
      </c>
      <c r="BI48" s="84"/>
      <c r="BJ48" s="90"/>
      <c r="BK48" s="49"/>
      <c r="BL48" s="49"/>
      <c r="BM48" s="49"/>
      <c r="BN48" s="49"/>
      <c r="BO48" s="49"/>
    </row>
    <row r="49" spans="1:67" ht="11.25" customHeight="1" x14ac:dyDescent="0.3">
      <c r="A49" s="83">
        <v>44</v>
      </c>
      <c r="B49" s="84"/>
      <c r="C49" s="84" t="s">
        <v>2</v>
      </c>
      <c r="D49" s="84" t="s">
        <v>36</v>
      </c>
      <c r="E49" s="85" t="s">
        <v>19</v>
      </c>
      <c r="F49" s="84" t="s">
        <v>265</v>
      </c>
      <c r="G49" s="84" t="s">
        <v>58</v>
      </c>
      <c r="H49" s="84" t="s">
        <v>106</v>
      </c>
      <c r="I49" s="84" t="s">
        <v>6</v>
      </c>
      <c r="J49" s="84" t="s">
        <v>900</v>
      </c>
      <c r="K49" s="84" t="s">
        <v>289</v>
      </c>
      <c r="L49" s="84" t="s">
        <v>187</v>
      </c>
      <c r="M49" s="99" t="s">
        <v>855</v>
      </c>
      <c r="N49" s="84" t="s">
        <v>631</v>
      </c>
      <c r="O49" s="84" t="s">
        <v>631</v>
      </c>
      <c r="P49" s="84" t="s">
        <v>922</v>
      </c>
      <c r="Q49" s="84" t="s">
        <v>914</v>
      </c>
      <c r="R49" s="84" t="s">
        <v>4</v>
      </c>
      <c r="S49" s="84" t="s">
        <v>927</v>
      </c>
      <c r="T49" s="86" t="s">
        <v>419</v>
      </c>
      <c r="U49" s="85" t="s">
        <v>986</v>
      </c>
      <c r="V49" s="85" t="s">
        <v>945</v>
      </c>
      <c r="W49" s="85" t="s">
        <v>946</v>
      </c>
      <c r="X49" s="85" t="s">
        <v>944</v>
      </c>
      <c r="Y49" s="84" t="s">
        <v>106</v>
      </c>
      <c r="Z49" s="84" t="s">
        <v>993</v>
      </c>
      <c r="AA49" s="84" t="s">
        <v>106</v>
      </c>
      <c r="AB49" s="84" t="s">
        <v>793</v>
      </c>
      <c r="AC49" s="84" t="s">
        <v>977</v>
      </c>
      <c r="AD49" s="84" t="s">
        <v>4</v>
      </c>
      <c r="AE49" s="84" t="s">
        <v>367</v>
      </c>
      <c r="AF49" s="84" t="s">
        <v>372</v>
      </c>
      <c r="AG49" s="84" t="s">
        <v>363</v>
      </c>
      <c r="AH49" s="87">
        <v>100</v>
      </c>
      <c r="AI49" s="88">
        <v>45658</v>
      </c>
      <c r="AJ49" s="88">
        <v>46387</v>
      </c>
      <c r="AK49" s="84" t="s">
        <v>250</v>
      </c>
      <c r="AL49" s="84" t="s">
        <v>843</v>
      </c>
      <c r="AM49" s="84" t="s">
        <v>979</v>
      </c>
      <c r="AN49" s="84" t="s">
        <v>365</v>
      </c>
      <c r="AO49" s="84" t="s">
        <v>4</v>
      </c>
      <c r="AP49" s="84" t="s">
        <v>182</v>
      </c>
      <c r="AQ49" s="99" t="s">
        <v>181</v>
      </c>
      <c r="AR49" s="84" t="s">
        <v>4</v>
      </c>
      <c r="AS49" s="83"/>
      <c r="AT49" s="83"/>
      <c r="AU49" s="83"/>
      <c r="AV49" s="89">
        <f t="shared" si="5"/>
        <v>0</v>
      </c>
      <c r="AW49" s="83"/>
      <c r="AX49" s="83"/>
      <c r="AY49" s="83"/>
      <c r="AZ49" s="89">
        <f t="shared" si="6"/>
        <v>0</v>
      </c>
      <c r="BA49" s="83"/>
      <c r="BB49" s="83"/>
      <c r="BC49" s="83"/>
      <c r="BD49" s="107">
        <f t="shared" si="7"/>
        <v>0</v>
      </c>
      <c r="BE49" s="83"/>
      <c r="BF49" s="83">
        <v>100</v>
      </c>
      <c r="BG49" s="83"/>
      <c r="BH49" s="89">
        <f t="shared" si="8"/>
        <v>100</v>
      </c>
      <c r="BI49" s="84"/>
      <c r="BJ49" s="90"/>
      <c r="BK49" s="49"/>
      <c r="BL49" s="49"/>
      <c r="BM49" s="49"/>
      <c r="BN49" s="49"/>
      <c r="BO49" s="49"/>
    </row>
    <row r="50" spans="1:67" ht="11.25" customHeight="1" x14ac:dyDescent="0.3">
      <c r="A50" s="83">
        <v>45</v>
      </c>
      <c r="B50" s="84"/>
      <c r="C50" s="84" t="s">
        <v>2</v>
      </c>
      <c r="D50" s="84" t="s">
        <v>36</v>
      </c>
      <c r="E50" s="85" t="s">
        <v>19</v>
      </c>
      <c r="F50" s="84" t="s">
        <v>265</v>
      </c>
      <c r="G50" s="84" t="s">
        <v>58</v>
      </c>
      <c r="H50" s="84" t="s">
        <v>106</v>
      </c>
      <c r="I50" s="84" t="s">
        <v>6</v>
      </c>
      <c r="J50" s="84" t="s">
        <v>901</v>
      </c>
      <c r="K50" s="84" t="s">
        <v>289</v>
      </c>
      <c r="L50" s="84" t="s">
        <v>187</v>
      </c>
      <c r="M50" s="99" t="s">
        <v>855</v>
      </c>
      <c r="N50" s="84" t="s">
        <v>631</v>
      </c>
      <c r="O50" s="84" t="s">
        <v>631</v>
      </c>
      <c r="P50" s="84" t="s">
        <v>923</v>
      </c>
      <c r="Q50" s="84" t="s">
        <v>915</v>
      </c>
      <c r="R50" s="84" t="s">
        <v>4</v>
      </c>
      <c r="S50" s="84" t="s">
        <v>927</v>
      </c>
      <c r="T50" s="86" t="s">
        <v>419</v>
      </c>
      <c r="U50" s="85" t="s">
        <v>999</v>
      </c>
      <c r="V50" s="85" t="s">
        <v>948</v>
      </c>
      <c r="W50" s="85" t="s">
        <v>949</v>
      </c>
      <c r="X50" s="85" t="s">
        <v>947</v>
      </c>
      <c r="Y50" s="84" t="s">
        <v>106</v>
      </c>
      <c r="Z50" s="84" t="s">
        <v>993</v>
      </c>
      <c r="AA50" s="84" t="s">
        <v>106</v>
      </c>
      <c r="AB50" s="84" t="s">
        <v>793</v>
      </c>
      <c r="AC50" s="84" t="s">
        <v>820</v>
      </c>
      <c r="AD50" s="84" t="s">
        <v>4</v>
      </c>
      <c r="AE50" s="84" t="s">
        <v>367</v>
      </c>
      <c r="AF50" s="84" t="s">
        <v>372</v>
      </c>
      <c r="AG50" s="84" t="s">
        <v>363</v>
      </c>
      <c r="AH50" s="108">
        <v>5500</v>
      </c>
      <c r="AI50" s="88">
        <v>45658</v>
      </c>
      <c r="AJ50" s="88">
        <v>46387</v>
      </c>
      <c r="AK50" s="84" t="s">
        <v>250</v>
      </c>
      <c r="AL50" s="84" t="s">
        <v>843</v>
      </c>
      <c r="AM50" s="84" t="s">
        <v>980</v>
      </c>
      <c r="AN50" s="84" t="s">
        <v>365</v>
      </c>
      <c r="AO50" s="84" t="s">
        <v>4</v>
      </c>
      <c r="AP50" s="84" t="s">
        <v>182</v>
      </c>
      <c r="AQ50" s="99" t="s">
        <v>181</v>
      </c>
      <c r="AR50" s="84" t="s">
        <v>4</v>
      </c>
      <c r="AS50" s="83"/>
      <c r="AT50" s="83"/>
      <c r="AU50" s="83"/>
      <c r="AV50" s="89">
        <f t="shared" si="5"/>
        <v>0</v>
      </c>
      <c r="AW50" s="83"/>
      <c r="AX50" s="83"/>
      <c r="AY50" s="83">
        <v>330</v>
      </c>
      <c r="AZ50" s="89">
        <f t="shared" si="6"/>
        <v>330</v>
      </c>
      <c r="BA50" s="83"/>
      <c r="BB50" s="83"/>
      <c r="BC50" s="83"/>
      <c r="BD50" s="107">
        <f t="shared" si="7"/>
        <v>0</v>
      </c>
      <c r="BE50" s="83"/>
      <c r="BF50" s="83"/>
      <c r="BG50" s="101">
        <v>5170</v>
      </c>
      <c r="BH50" s="100">
        <f t="shared" si="8"/>
        <v>5170</v>
      </c>
      <c r="BI50" s="84"/>
      <c r="BJ50" s="90"/>
      <c r="BK50" s="49"/>
      <c r="BL50" s="49"/>
      <c r="BM50" s="49"/>
      <c r="BN50" s="49"/>
      <c r="BO50" s="49"/>
    </row>
    <row r="51" spans="1:67" ht="11.25" customHeight="1" x14ac:dyDescent="0.3">
      <c r="A51" s="83">
        <v>46</v>
      </c>
      <c r="B51" s="84"/>
      <c r="C51" s="84" t="s">
        <v>2</v>
      </c>
      <c r="D51" s="84" t="s">
        <v>36</v>
      </c>
      <c r="E51" s="85" t="s">
        <v>19</v>
      </c>
      <c r="F51" s="84" t="s">
        <v>265</v>
      </c>
      <c r="G51" s="84" t="s">
        <v>58</v>
      </c>
      <c r="H51" s="84" t="s">
        <v>106</v>
      </c>
      <c r="I51" s="84" t="s">
        <v>6</v>
      </c>
      <c r="J51" s="84" t="s">
        <v>902</v>
      </c>
      <c r="K51" s="84" t="s">
        <v>289</v>
      </c>
      <c r="L51" s="84" t="s">
        <v>187</v>
      </c>
      <c r="M51" s="99" t="s">
        <v>855</v>
      </c>
      <c r="N51" s="84" t="s">
        <v>631</v>
      </c>
      <c r="O51" s="84" t="s">
        <v>631</v>
      </c>
      <c r="P51" s="84" t="s">
        <v>924</v>
      </c>
      <c r="Q51" s="84" t="s">
        <v>916</v>
      </c>
      <c r="R51" s="84" t="s">
        <v>4</v>
      </c>
      <c r="S51" s="84" t="s">
        <v>927</v>
      </c>
      <c r="T51" s="86" t="s">
        <v>419</v>
      </c>
      <c r="U51" s="85" t="s">
        <v>987</v>
      </c>
      <c r="V51" s="85" t="s">
        <v>950</v>
      </c>
      <c r="W51" s="85" t="s">
        <v>951</v>
      </c>
      <c r="X51" s="85" t="s">
        <v>952</v>
      </c>
      <c r="Y51" s="84" t="s">
        <v>106</v>
      </c>
      <c r="Z51" s="84" t="s">
        <v>993</v>
      </c>
      <c r="AA51" s="84" t="s">
        <v>106</v>
      </c>
      <c r="AB51" s="84" t="s">
        <v>793</v>
      </c>
      <c r="AC51" s="84" t="s">
        <v>977</v>
      </c>
      <c r="AD51" s="84" t="s">
        <v>4</v>
      </c>
      <c r="AE51" s="84" t="s">
        <v>367</v>
      </c>
      <c r="AF51" s="84" t="s">
        <v>372</v>
      </c>
      <c r="AG51" s="84" t="s">
        <v>363</v>
      </c>
      <c r="AH51" s="87">
        <v>16</v>
      </c>
      <c r="AI51" s="88">
        <v>45658</v>
      </c>
      <c r="AJ51" s="88">
        <v>46387</v>
      </c>
      <c r="AK51" s="84" t="s">
        <v>250</v>
      </c>
      <c r="AL51" s="84" t="s">
        <v>843</v>
      </c>
      <c r="AM51" s="84" t="s">
        <v>980</v>
      </c>
      <c r="AN51" s="84" t="s">
        <v>365</v>
      </c>
      <c r="AO51" s="84" t="s">
        <v>4</v>
      </c>
      <c r="AP51" s="84" t="s">
        <v>182</v>
      </c>
      <c r="AQ51" s="99" t="s">
        <v>181</v>
      </c>
      <c r="AR51" s="84" t="s">
        <v>4</v>
      </c>
      <c r="AS51" s="83"/>
      <c r="AT51" s="83"/>
      <c r="AU51" s="83"/>
      <c r="AV51" s="89">
        <f t="shared" si="5"/>
        <v>0</v>
      </c>
      <c r="AW51" s="83"/>
      <c r="AX51" s="83"/>
      <c r="AY51" s="83"/>
      <c r="AZ51" s="89">
        <f t="shared" si="6"/>
        <v>0</v>
      </c>
      <c r="BA51" s="83"/>
      <c r="BB51" s="83"/>
      <c r="BC51" s="83"/>
      <c r="BD51" s="107">
        <f t="shared" si="7"/>
        <v>0</v>
      </c>
      <c r="BE51" s="83"/>
      <c r="BF51" s="83"/>
      <c r="BG51" s="83">
        <v>16</v>
      </c>
      <c r="BH51" s="89">
        <f t="shared" si="8"/>
        <v>16</v>
      </c>
      <c r="BI51" s="84"/>
      <c r="BJ51" s="90"/>
      <c r="BK51" s="49"/>
      <c r="BL51" s="49"/>
      <c r="BM51" s="49"/>
      <c r="BN51" s="49"/>
      <c r="BO51" s="49"/>
    </row>
    <row r="52" spans="1:67" ht="11.25" customHeight="1" x14ac:dyDescent="0.3">
      <c r="A52" s="83">
        <v>47</v>
      </c>
      <c r="B52" s="84"/>
      <c r="C52" s="84" t="s">
        <v>2</v>
      </c>
      <c r="D52" s="84" t="s">
        <v>36</v>
      </c>
      <c r="E52" s="85" t="s">
        <v>19</v>
      </c>
      <c r="F52" s="84" t="s">
        <v>265</v>
      </c>
      <c r="G52" s="84" t="s">
        <v>58</v>
      </c>
      <c r="H52" s="84" t="s">
        <v>106</v>
      </c>
      <c r="I52" s="84" t="s">
        <v>6</v>
      </c>
      <c r="J52" s="84" t="s">
        <v>903</v>
      </c>
      <c r="K52" s="84" t="s">
        <v>289</v>
      </c>
      <c r="L52" s="84" t="s">
        <v>187</v>
      </c>
      <c r="M52" s="99" t="s">
        <v>855</v>
      </c>
      <c r="N52" s="84" t="s">
        <v>631</v>
      </c>
      <c r="O52" s="84" t="s">
        <v>631</v>
      </c>
      <c r="P52" s="84" t="s">
        <v>925</v>
      </c>
      <c r="Q52" s="84" t="s">
        <v>917</v>
      </c>
      <c r="R52" s="84" t="s">
        <v>4</v>
      </c>
      <c r="S52" s="84" t="s">
        <v>927</v>
      </c>
      <c r="T52" s="86" t="s">
        <v>419</v>
      </c>
      <c r="U52" s="85" t="s">
        <v>988</v>
      </c>
      <c r="V52" s="85" t="s">
        <v>954</v>
      </c>
      <c r="W52" s="85" t="s">
        <v>955</v>
      </c>
      <c r="X52" s="85" t="s">
        <v>953</v>
      </c>
      <c r="Y52" s="84" t="s">
        <v>106</v>
      </c>
      <c r="Z52" s="84" t="s">
        <v>993</v>
      </c>
      <c r="AA52" s="84" t="s">
        <v>106</v>
      </c>
      <c r="AB52" s="84" t="s">
        <v>793</v>
      </c>
      <c r="AC52" s="84" t="s">
        <v>977</v>
      </c>
      <c r="AD52" s="84" t="s">
        <v>4</v>
      </c>
      <c r="AE52" s="84" t="s">
        <v>367</v>
      </c>
      <c r="AF52" s="84" t="s">
        <v>372</v>
      </c>
      <c r="AG52" s="84" t="s">
        <v>363</v>
      </c>
      <c r="AH52" s="87">
        <v>300</v>
      </c>
      <c r="AI52" s="88">
        <v>45658</v>
      </c>
      <c r="AJ52" s="88">
        <v>46387</v>
      </c>
      <c r="AK52" s="84" t="s">
        <v>250</v>
      </c>
      <c r="AL52" s="84" t="s">
        <v>843</v>
      </c>
      <c r="AM52" s="84" t="s">
        <v>981</v>
      </c>
      <c r="AN52" s="84" t="s">
        <v>365</v>
      </c>
      <c r="AO52" s="84" t="s">
        <v>4</v>
      </c>
      <c r="AP52" s="84" t="s">
        <v>182</v>
      </c>
      <c r="AQ52" s="99" t="s">
        <v>181</v>
      </c>
      <c r="AR52" s="84" t="s">
        <v>4</v>
      </c>
      <c r="AS52" s="83"/>
      <c r="AT52" s="83"/>
      <c r="AU52" s="83"/>
      <c r="AV52" s="89">
        <f t="shared" si="5"/>
        <v>0</v>
      </c>
      <c r="AW52" s="83"/>
      <c r="AX52" s="83"/>
      <c r="AY52" s="83"/>
      <c r="AZ52" s="89">
        <f t="shared" si="6"/>
        <v>0</v>
      </c>
      <c r="BA52" s="83">
        <v>100</v>
      </c>
      <c r="BB52" s="83"/>
      <c r="BC52" s="83"/>
      <c r="BD52" s="107">
        <f t="shared" si="7"/>
        <v>100</v>
      </c>
      <c r="BE52" s="83"/>
      <c r="BF52" s="83"/>
      <c r="BG52" s="83">
        <v>200</v>
      </c>
      <c r="BH52" s="89">
        <f t="shared" si="8"/>
        <v>200</v>
      </c>
      <c r="BI52" s="84"/>
      <c r="BJ52" s="90"/>
      <c r="BK52" s="49"/>
      <c r="BL52" s="49"/>
      <c r="BM52" s="49"/>
      <c r="BN52" s="49"/>
      <c r="BO52" s="49"/>
    </row>
    <row r="53" spans="1:67" ht="11.25" customHeight="1" x14ac:dyDescent="0.3">
      <c r="A53" s="83">
        <v>48</v>
      </c>
      <c r="B53" s="84"/>
      <c r="C53" s="84" t="s">
        <v>2</v>
      </c>
      <c r="D53" s="84" t="s">
        <v>36</v>
      </c>
      <c r="E53" s="85" t="s">
        <v>19</v>
      </c>
      <c r="F53" s="84" t="s">
        <v>265</v>
      </c>
      <c r="G53" s="84" t="s">
        <v>58</v>
      </c>
      <c r="H53" s="84" t="s">
        <v>106</v>
      </c>
      <c r="I53" s="84" t="s">
        <v>6</v>
      </c>
      <c r="J53" s="84" t="s">
        <v>904</v>
      </c>
      <c r="K53" s="84" t="s">
        <v>289</v>
      </c>
      <c r="L53" s="84" t="s">
        <v>187</v>
      </c>
      <c r="M53" s="99" t="s">
        <v>855</v>
      </c>
      <c r="N53" s="84" t="s">
        <v>631</v>
      </c>
      <c r="O53" s="84" t="s">
        <v>631</v>
      </c>
      <c r="P53" s="84" t="s">
        <v>925</v>
      </c>
      <c r="Q53" s="84" t="s">
        <v>917</v>
      </c>
      <c r="R53" s="84" t="s">
        <v>4</v>
      </c>
      <c r="S53" s="84" t="s">
        <v>927</v>
      </c>
      <c r="T53" s="86" t="s">
        <v>419</v>
      </c>
      <c r="U53" s="85" t="s">
        <v>989</v>
      </c>
      <c r="V53" s="85" t="s">
        <v>957</v>
      </c>
      <c r="W53" s="85" t="s">
        <v>958</v>
      </c>
      <c r="X53" s="85" t="s">
        <v>956</v>
      </c>
      <c r="Y53" s="84" t="s">
        <v>106</v>
      </c>
      <c r="Z53" s="84" t="s">
        <v>993</v>
      </c>
      <c r="AA53" s="84" t="s">
        <v>106</v>
      </c>
      <c r="AB53" s="84" t="s">
        <v>793</v>
      </c>
      <c r="AC53" s="84" t="s">
        <v>977</v>
      </c>
      <c r="AD53" s="84" t="s">
        <v>4</v>
      </c>
      <c r="AE53" s="84" t="s">
        <v>367</v>
      </c>
      <c r="AF53" s="84" t="s">
        <v>372</v>
      </c>
      <c r="AG53" s="84" t="s">
        <v>363</v>
      </c>
      <c r="AH53" s="87">
        <v>3</v>
      </c>
      <c r="AI53" s="88">
        <v>45658</v>
      </c>
      <c r="AJ53" s="88">
        <v>46387</v>
      </c>
      <c r="AK53" s="84" t="s">
        <v>250</v>
      </c>
      <c r="AL53" s="84" t="s">
        <v>843</v>
      </c>
      <c r="AM53" s="84" t="s">
        <v>981</v>
      </c>
      <c r="AN53" s="84" t="s">
        <v>365</v>
      </c>
      <c r="AO53" s="84" t="s">
        <v>4</v>
      </c>
      <c r="AP53" s="84" t="s">
        <v>182</v>
      </c>
      <c r="AQ53" s="99" t="s">
        <v>181</v>
      </c>
      <c r="AR53" s="84" t="s">
        <v>4</v>
      </c>
      <c r="AS53" s="83"/>
      <c r="AT53" s="83"/>
      <c r="AU53" s="83"/>
      <c r="AV53" s="89">
        <f t="shared" si="5"/>
        <v>0</v>
      </c>
      <c r="AW53" s="83"/>
      <c r="AX53" s="83"/>
      <c r="AY53" s="83"/>
      <c r="AZ53" s="89">
        <f t="shared" si="6"/>
        <v>0</v>
      </c>
      <c r="BA53" s="83"/>
      <c r="BB53" s="83"/>
      <c r="BC53" s="83"/>
      <c r="BD53" s="107">
        <f t="shared" si="7"/>
        <v>0</v>
      </c>
      <c r="BE53" s="83"/>
      <c r="BF53" s="83"/>
      <c r="BG53" s="83">
        <v>3</v>
      </c>
      <c r="BH53" s="89">
        <f t="shared" si="8"/>
        <v>3</v>
      </c>
      <c r="BI53" s="84"/>
      <c r="BJ53" s="90"/>
      <c r="BK53" s="49"/>
      <c r="BL53" s="49"/>
      <c r="BM53" s="49"/>
      <c r="BN53" s="49"/>
      <c r="BO53" s="49"/>
    </row>
    <row r="54" spans="1:67" ht="11.25" customHeight="1" x14ac:dyDescent="0.3">
      <c r="A54" s="83">
        <v>49</v>
      </c>
      <c r="B54" s="84"/>
      <c r="C54" s="84" t="s">
        <v>2</v>
      </c>
      <c r="D54" s="84" t="s">
        <v>36</v>
      </c>
      <c r="E54" s="85" t="s">
        <v>19</v>
      </c>
      <c r="F54" s="84" t="s">
        <v>265</v>
      </c>
      <c r="G54" s="84" t="s">
        <v>58</v>
      </c>
      <c r="H54" s="84" t="s">
        <v>106</v>
      </c>
      <c r="I54" s="84" t="s">
        <v>6</v>
      </c>
      <c r="J54" s="84" t="s">
        <v>905</v>
      </c>
      <c r="K54" s="84" t="s">
        <v>289</v>
      </c>
      <c r="L54" s="84" t="s">
        <v>187</v>
      </c>
      <c r="M54" s="99" t="s">
        <v>855</v>
      </c>
      <c r="N54" s="84" t="s">
        <v>631</v>
      </c>
      <c r="O54" s="84" t="s">
        <v>631</v>
      </c>
      <c r="P54" s="84" t="s">
        <v>925</v>
      </c>
      <c r="Q54" s="84" t="s">
        <v>917</v>
      </c>
      <c r="R54" s="84" t="s">
        <v>4</v>
      </c>
      <c r="S54" s="84" t="s">
        <v>927</v>
      </c>
      <c r="T54" s="86" t="s">
        <v>419</v>
      </c>
      <c r="U54" s="85" t="s">
        <v>959</v>
      </c>
      <c r="V54" s="85" t="s">
        <v>960</v>
      </c>
      <c r="W54" s="85" t="s">
        <v>961</v>
      </c>
      <c r="X54" s="85" t="s">
        <v>959</v>
      </c>
      <c r="Y54" s="84" t="s">
        <v>106</v>
      </c>
      <c r="Z54" s="84" t="s">
        <v>993</v>
      </c>
      <c r="AA54" s="84" t="s">
        <v>106</v>
      </c>
      <c r="AB54" s="84" t="s">
        <v>793</v>
      </c>
      <c r="AC54" s="84" t="s">
        <v>977</v>
      </c>
      <c r="AD54" s="84" t="s">
        <v>4</v>
      </c>
      <c r="AE54" s="84" t="s">
        <v>367</v>
      </c>
      <c r="AF54" s="84" t="s">
        <v>372</v>
      </c>
      <c r="AG54" s="84" t="s">
        <v>363</v>
      </c>
      <c r="AH54" s="87">
        <v>40</v>
      </c>
      <c r="AI54" s="88">
        <v>45658</v>
      </c>
      <c r="AJ54" s="88">
        <v>46387</v>
      </c>
      <c r="AK54" s="84" t="s">
        <v>250</v>
      </c>
      <c r="AL54" s="84" t="s">
        <v>843</v>
      </c>
      <c r="AM54" s="84" t="s">
        <v>982</v>
      </c>
      <c r="AN54" s="84" t="s">
        <v>365</v>
      </c>
      <c r="AO54" s="84" t="s">
        <v>4</v>
      </c>
      <c r="AP54" s="84" t="s">
        <v>182</v>
      </c>
      <c r="AQ54" s="99" t="s">
        <v>181</v>
      </c>
      <c r="AR54" s="84" t="s">
        <v>4</v>
      </c>
      <c r="AS54" s="83"/>
      <c r="AT54" s="83"/>
      <c r="AU54" s="83"/>
      <c r="AV54" s="89">
        <f t="shared" si="5"/>
        <v>0</v>
      </c>
      <c r="AW54" s="83"/>
      <c r="AX54" s="83"/>
      <c r="AY54" s="83"/>
      <c r="AZ54" s="89">
        <f t="shared" si="6"/>
        <v>0</v>
      </c>
      <c r="BA54" s="83"/>
      <c r="BB54" s="83"/>
      <c r="BC54" s="83"/>
      <c r="BD54" s="107">
        <f t="shared" si="7"/>
        <v>0</v>
      </c>
      <c r="BE54" s="83">
        <v>20</v>
      </c>
      <c r="BF54" s="83"/>
      <c r="BG54" s="83">
        <v>20</v>
      </c>
      <c r="BH54" s="89">
        <f t="shared" si="8"/>
        <v>40</v>
      </c>
      <c r="BI54" s="84"/>
      <c r="BJ54" s="90"/>
      <c r="BK54" s="49"/>
      <c r="BL54" s="49"/>
      <c r="BM54" s="49"/>
      <c r="BN54" s="49"/>
      <c r="BO54" s="49"/>
    </row>
    <row r="55" spans="1:67" ht="11.25" customHeight="1" x14ac:dyDescent="0.3">
      <c r="A55" s="83">
        <v>50</v>
      </c>
      <c r="B55" s="84"/>
      <c r="C55" s="84" t="s">
        <v>2</v>
      </c>
      <c r="D55" s="84" t="s">
        <v>36</v>
      </c>
      <c r="E55" s="85" t="s">
        <v>19</v>
      </c>
      <c r="F55" s="84" t="s">
        <v>265</v>
      </c>
      <c r="G55" s="84" t="s">
        <v>58</v>
      </c>
      <c r="H55" s="84" t="s">
        <v>106</v>
      </c>
      <c r="I55" s="84" t="s">
        <v>6</v>
      </c>
      <c r="J55" s="84" t="s">
        <v>906</v>
      </c>
      <c r="K55" s="84" t="s">
        <v>289</v>
      </c>
      <c r="L55" s="84" t="s">
        <v>187</v>
      </c>
      <c r="M55" s="99" t="s">
        <v>855</v>
      </c>
      <c r="N55" s="84" t="s">
        <v>631</v>
      </c>
      <c r="O55" s="84" t="s">
        <v>631</v>
      </c>
      <c r="P55" s="84" t="s">
        <v>925</v>
      </c>
      <c r="Q55" s="84" t="s">
        <v>917</v>
      </c>
      <c r="R55" s="84" t="s">
        <v>4</v>
      </c>
      <c r="S55" s="84" t="s">
        <v>927</v>
      </c>
      <c r="T55" s="86" t="s">
        <v>419</v>
      </c>
      <c r="U55" s="85" t="s">
        <v>962</v>
      </c>
      <c r="V55" s="85" t="s">
        <v>963</v>
      </c>
      <c r="W55" s="85" t="s">
        <v>964</v>
      </c>
      <c r="X55" s="85" t="s">
        <v>962</v>
      </c>
      <c r="Y55" s="84" t="s">
        <v>106</v>
      </c>
      <c r="Z55" s="84" t="s">
        <v>993</v>
      </c>
      <c r="AA55" s="84" t="s">
        <v>106</v>
      </c>
      <c r="AB55" s="84" t="s">
        <v>793</v>
      </c>
      <c r="AC55" s="84" t="s">
        <v>977</v>
      </c>
      <c r="AD55" s="84" t="s">
        <v>4</v>
      </c>
      <c r="AE55" s="84" t="s">
        <v>367</v>
      </c>
      <c r="AF55" s="84" t="s">
        <v>372</v>
      </c>
      <c r="AG55" s="84" t="s">
        <v>363</v>
      </c>
      <c r="AH55" s="87">
        <v>390</v>
      </c>
      <c r="AI55" s="88">
        <v>45658</v>
      </c>
      <c r="AJ55" s="88">
        <v>46387</v>
      </c>
      <c r="AK55" s="84" t="s">
        <v>250</v>
      </c>
      <c r="AL55" s="84" t="s">
        <v>843</v>
      </c>
      <c r="AM55" s="84" t="s">
        <v>981</v>
      </c>
      <c r="AN55" s="84" t="s">
        <v>365</v>
      </c>
      <c r="AO55" s="84" t="s">
        <v>4</v>
      </c>
      <c r="AP55" s="84" t="s">
        <v>182</v>
      </c>
      <c r="AQ55" s="99" t="s">
        <v>181</v>
      </c>
      <c r="AR55" s="84" t="s">
        <v>4</v>
      </c>
      <c r="AS55" s="83"/>
      <c r="AT55" s="83"/>
      <c r="AU55" s="83"/>
      <c r="AV55" s="89">
        <f t="shared" si="5"/>
        <v>0</v>
      </c>
      <c r="AW55" s="83"/>
      <c r="AX55" s="83"/>
      <c r="AY55" s="83"/>
      <c r="AZ55" s="89">
        <f t="shared" si="6"/>
        <v>0</v>
      </c>
      <c r="BA55" s="83"/>
      <c r="BB55" s="83"/>
      <c r="BC55" s="83">
        <v>250</v>
      </c>
      <c r="BD55" s="107">
        <f t="shared" si="7"/>
        <v>250</v>
      </c>
      <c r="BE55" s="83"/>
      <c r="BF55" s="83"/>
      <c r="BG55" s="83">
        <v>140</v>
      </c>
      <c r="BH55" s="89">
        <f t="shared" si="8"/>
        <v>140</v>
      </c>
      <c r="BI55" s="84"/>
      <c r="BJ55" s="90"/>
      <c r="BK55" s="49"/>
      <c r="BL55" s="49"/>
      <c r="BM55" s="49"/>
      <c r="BN55" s="49"/>
      <c r="BO55" s="49"/>
    </row>
    <row r="56" spans="1:67" ht="11.25" customHeight="1" x14ac:dyDescent="0.3">
      <c r="A56" s="83">
        <v>51</v>
      </c>
      <c r="B56" s="84"/>
      <c r="C56" s="84" t="s">
        <v>2</v>
      </c>
      <c r="D56" s="84" t="s">
        <v>36</v>
      </c>
      <c r="E56" s="85" t="s">
        <v>19</v>
      </c>
      <c r="F56" s="84" t="s">
        <v>265</v>
      </c>
      <c r="G56" s="84" t="s">
        <v>58</v>
      </c>
      <c r="H56" s="84" t="s">
        <v>106</v>
      </c>
      <c r="I56" s="84" t="s">
        <v>6</v>
      </c>
      <c r="J56" s="84" t="s">
        <v>907</v>
      </c>
      <c r="K56" s="84" t="s">
        <v>289</v>
      </c>
      <c r="L56" s="84" t="s">
        <v>187</v>
      </c>
      <c r="M56" s="99" t="s">
        <v>855</v>
      </c>
      <c r="N56" s="84" t="s">
        <v>631</v>
      </c>
      <c r="O56" s="84" t="s">
        <v>631</v>
      </c>
      <c r="P56" s="84" t="s">
        <v>926</v>
      </c>
      <c r="Q56" s="84" t="s">
        <v>918</v>
      </c>
      <c r="R56" s="84" t="s">
        <v>4</v>
      </c>
      <c r="S56" s="84" t="s">
        <v>927</v>
      </c>
      <c r="T56" s="86" t="s">
        <v>419</v>
      </c>
      <c r="U56" s="85" t="s">
        <v>990</v>
      </c>
      <c r="V56" s="85" t="s">
        <v>965</v>
      </c>
      <c r="W56" s="85" t="s">
        <v>966</v>
      </c>
      <c r="X56" s="85" t="s">
        <v>711</v>
      </c>
      <c r="Y56" s="84" t="s">
        <v>106</v>
      </c>
      <c r="Z56" s="84" t="s">
        <v>993</v>
      </c>
      <c r="AA56" s="84" t="s">
        <v>106</v>
      </c>
      <c r="AB56" s="84" t="s">
        <v>793</v>
      </c>
      <c r="AC56" s="84" t="s">
        <v>977</v>
      </c>
      <c r="AD56" s="84" t="s">
        <v>4</v>
      </c>
      <c r="AE56" s="84" t="s">
        <v>367</v>
      </c>
      <c r="AF56" s="84" t="s">
        <v>372</v>
      </c>
      <c r="AG56" s="84" t="s">
        <v>363</v>
      </c>
      <c r="AH56" s="87">
        <v>1</v>
      </c>
      <c r="AI56" s="88">
        <v>45658</v>
      </c>
      <c r="AJ56" s="88">
        <v>46387</v>
      </c>
      <c r="AK56" s="84" t="s">
        <v>250</v>
      </c>
      <c r="AL56" s="84" t="s">
        <v>843</v>
      </c>
      <c r="AM56" s="84" t="s">
        <v>981</v>
      </c>
      <c r="AN56" s="84" t="s">
        <v>365</v>
      </c>
      <c r="AO56" s="84" t="s">
        <v>4</v>
      </c>
      <c r="AP56" s="84" t="s">
        <v>182</v>
      </c>
      <c r="AQ56" s="99" t="s">
        <v>181</v>
      </c>
      <c r="AR56" s="84" t="s">
        <v>4</v>
      </c>
      <c r="AS56" s="83"/>
      <c r="AT56" s="83"/>
      <c r="AU56" s="83"/>
      <c r="AV56" s="89">
        <f t="shared" si="5"/>
        <v>0</v>
      </c>
      <c r="AW56" s="83"/>
      <c r="AX56" s="83"/>
      <c r="AY56" s="83"/>
      <c r="AZ56" s="89">
        <f t="shared" si="6"/>
        <v>0</v>
      </c>
      <c r="BA56" s="83"/>
      <c r="BB56" s="83"/>
      <c r="BC56" s="83"/>
      <c r="BD56" s="107">
        <f t="shared" si="7"/>
        <v>0</v>
      </c>
      <c r="BE56" s="83"/>
      <c r="BF56" s="83"/>
      <c r="BG56" s="83">
        <v>1</v>
      </c>
      <c r="BH56" s="89">
        <f t="shared" si="8"/>
        <v>1</v>
      </c>
      <c r="BI56" s="84"/>
      <c r="BJ56" s="90"/>
      <c r="BK56" s="49"/>
      <c r="BL56" s="49"/>
      <c r="BM56" s="49"/>
      <c r="BN56" s="49"/>
      <c r="BO56" s="49"/>
    </row>
    <row r="57" spans="1:67" ht="11.25" customHeight="1" x14ac:dyDescent="0.3">
      <c r="A57" s="83">
        <v>53</v>
      </c>
      <c r="B57" s="84"/>
      <c r="C57" s="84" t="s">
        <v>2</v>
      </c>
      <c r="D57" s="84" t="s">
        <v>36</v>
      </c>
      <c r="E57" s="85" t="s">
        <v>19</v>
      </c>
      <c r="F57" s="84" t="s">
        <v>265</v>
      </c>
      <c r="G57" s="84" t="s">
        <v>58</v>
      </c>
      <c r="H57" s="84" t="s">
        <v>106</v>
      </c>
      <c r="I57" s="84" t="s">
        <v>6</v>
      </c>
      <c r="J57" s="84" t="s">
        <v>908</v>
      </c>
      <c r="K57" s="84" t="s">
        <v>289</v>
      </c>
      <c r="L57" s="84" t="s">
        <v>187</v>
      </c>
      <c r="M57" s="99" t="s">
        <v>855</v>
      </c>
      <c r="N57" s="84" t="s">
        <v>631</v>
      </c>
      <c r="O57" s="84" t="s">
        <v>631</v>
      </c>
      <c r="P57" s="84" t="s">
        <v>921</v>
      </c>
      <c r="Q57" s="84" t="s">
        <v>913</v>
      </c>
      <c r="R57" s="84" t="s">
        <v>4</v>
      </c>
      <c r="S57" s="84" t="s">
        <v>927</v>
      </c>
      <c r="T57" s="86" t="s">
        <v>419</v>
      </c>
      <c r="U57" s="85" t="s">
        <v>991</v>
      </c>
      <c r="V57" s="85" t="s">
        <v>969</v>
      </c>
      <c r="W57" s="85" t="s">
        <v>970</v>
      </c>
      <c r="X57" s="85" t="s">
        <v>968</v>
      </c>
      <c r="Y57" s="84" t="s">
        <v>106</v>
      </c>
      <c r="Z57" s="84" t="s">
        <v>993</v>
      </c>
      <c r="AA57" s="84" t="s">
        <v>106</v>
      </c>
      <c r="AB57" s="84" t="s">
        <v>793</v>
      </c>
      <c r="AC57" s="84" t="s">
        <v>820</v>
      </c>
      <c r="AD57" s="84" t="s">
        <v>4</v>
      </c>
      <c r="AE57" s="84" t="s">
        <v>367</v>
      </c>
      <c r="AF57" s="84" t="s">
        <v>372</v>
      </c>
      <c r="AG57" s="84" t="s">
        <v>363</v>
      </c>
      <c r="AH57" s="87">
        <v>1</v>
      </c>
      <c r="AI57" s="88">
        <v>45658</v>
      </c>
      <c r="AJ57" s="88">
        <v>46387</v>
      </c>
      <c r="AK57" s="84" t="s">
        <v>250</v>
      </c>
      <c r="AL57" s="84" t="s">
        <v>843</v>
      </c>
      <c r="AM57" s="84" t="s">
        <v>979</v>
      </c>
      <c r="AN57" s="84" t="s">
        <v>365</v>
      </c>
      <c r="AO57" s="84" t="s">
        <v>4</v>
      </c>
      <c r="AP57" s="84" t="s">
        <v>182</v>
      </c>
      <c r="AQ57" s="99" t="s">
        <v>181</v>
      </c>
      <c r="AR57" s="84" t="s">
        <v>4</v>
      </c>
      <c r="AS57" s="83"/>
      <c r="AT57" s="83"/>
      <c r="AU57" s="83"/>
      <c r="AV57" s="89">
        <f t="shared" si="5"/>
        <v>0</v>
      </c>
      <c r="AW57" s="83"/>
      <c r="AX57" s="83"/>
      <c r="AY57" s="83"/>
      <c r="AZ57" s="89">
        <f t="shared" si="6"/>
        <v>0</v>
      </c>
      <c r="BA57" s="83"/>
      <c r="BB57" s="83"/>
      <c r="BC57" s="83"/>
      <c r="BD57" s="107">
        <f t="shared" si="7"/>
        <v>0</v>
      </c>
      <c r="BE57" s="83">
        <v>1</v>
      </c>
      <c r="BF57" s="83"/>
      <c r="BG57" s="83"/>
      <c r="BH57" s="89">
        <f t="shared" si="8"/>
        <v>1</v>
      </c>
      <c r="BI57" s="84"/>
      <c r="BJ57" s="90"/>
      <c r="BK57" s="49"/>
      <c r="BL57" s="49"/>
      <c r="BM57" s="49"/>
      <c r="BN57" s="49"/>
      <c r="BO57" s="49"/>
    </row>
    <row r="58" spans="1:67" ht="11.25" customHeight="1" x14ac:dyDescent="0.3">
      <c r="A58" s="83">
        <v>54</v>
      </c>
      <c r="B58" s="84"/>
      <c r="C58" s="84" t="s">
        <v>2</v>
      </c>
      <c r="D58" s="84" t="s">
        <v>36</v>
      </c>
      <c r="E58" s="85" t="s">
        <v>19</v>
      </c>
      <c r="F58" s="84" t="s">
        <v>265</v>
      </c>
      <c r="G58" s="84" t="s">
        <v>58</v>
      </c>
      <c r="H58" s="84" t="s">
        <v>106</v>
      </c>
      <c r="I58" s="84" t="s">
        <v>6</v>
      </c>
      <c r="J58" s="84" t="s">
        <v>909</v>
      </c>
      <c r="K58" s="84" t="s">
        <v>289</v>
      </c>
      <c r="L58" s="84" t="s">
        <v>187</v>
      </c>
      <c r="M58" s="99" t="s">
        <v>855</v>
      </c>
      <c r="N58" s="84" t="s">
        <v>631</v>
      </c>
      <c r="O58" s="84" t="s">
        <v>631</v>
      </c>
      <c r="P58" s="84" t="s">
        <v>643</v>
      </c>
      <c r="Q58" s="84" t="s">
        <v>657</v>
      </c>
      <c r="R58" s="84" t="s">
        <v>4</v>
      </c>
      <c r="S58" s="84" t="s">
        <v>927</v>
      </c>
      <c r="T58" s="86" t="s">
        <v>419</v>
      </c>
      <c r="U58" s="85" t="s">
        <v>971</v>
      </c>
      <c r="V58" s="85" t="s">
        <v>972</v>
      </c>
      <c r="W58" s="85" t="s">
        <v>973</v>
      </c>
      <c r="X58" s="85" t="s">
        <v>971</v>
      </c>
      <c r="Y58" s="84" t="s">
        <v>106</v>
      </c>
      <c r="Z58" s="84" t="s">
        <v>993</v>
      </c>
      <c r="AA58" s="84" t="s">
        <v>106</v>
      </c>
      <c r="AB58" s="84" t="s">
        <v>793</v>
      </c>
      <c r="AC58" s="84" t="s">
        <v>820</v>
      </c>
      <c r="AD58" s="84" t="s">
        <v>4</v>
      </c>
      <c r="AE58" s="84" t="s">
        <v>367</v>
      </c>
      <c r="AF58" s="84" t="s">
        <v>372</v>
      </c>
      <c r="AG58" s="84" t="s">
        <v>363</v>
      </c>
      <c r="AH58" s="87">
        <v>1</v>
      </c>
      <c r="AI58" s="88">
        <v>45658</v>
      </c>
      <c r="AJ58" s="88">
        <v>45838</v>
      </c>
      <c r="AK58" s="84" t="s">
        <v>250</v>
      </c>
      <c r="AL58" s="84" t="s">
        <v>983</v>
      </c>
      <c r="AM58" s="84" t="s">
        <v>984</v>
      </c>
      <c r="AN58" s="84" t="s">
        <v>365</v>
      </c>
      <c r="AO58" s="84" t="s">
        <v>4</v>
      </c>
      <c r="AP58" s="84" t="s">
        <v>182</v>
      </c>
      <c r="AQ58" s="99" t="s">
        <v>181</v>
      </c>
      <c r="AR58" s="84" t="s">
        <v>4</v>
      </c>
      <c r="AS58" s="83"/>
      <c r="AT58" s="83"/>
      <c r="AU58" s="83"/>
      <c r="AV58" s="89">
        <f t="shared" si="5"/>
        <v>0</v>
      </c>
      <c r="AW58" s="83"/>
      <c r="AX58" s="83"/>
      <c r="AY58" s="83">
        <v>1</v>
      </c>
      <c r="AZ58" s="89">
        <f t="shared" si="6"/>
        <v>1</v>
      </c>
      <c r="BA58" s="83"/>
      <c r="BB58" s="83"/>
      <c r="BC58" s="83"/>
      <c r="BD58" s="107">
        <f t="shared" si="7"/>
        <v>0</v>
      </c>
      <c r="BE58" s="83"/>
      <c r="BF58" s="83"/>
      <c r="BG58" s="83"/>
      <c r="BH58" s="89">
        <f t="shared" si="8"/>
        <v>0</v>
      </c>
      <c r="BI58" s="84"/>
      <c r="BJ58" s="90"/>
      <c r="BK58" s="49"/>
      <c r="BL58" s="49"/>
      <c r="BM58" s="49"/>
      <c r="BN58" s="49"/>
      <c r="BO58" s="49"/>
    </row>
    <row r="59" spans="1:67" ht="11.25" customHeight="1" x14ac:dyDescent="0.3">
      <c r="A59" s="83">
        <v>55</v>
      </c>
      <c r="B59" s="84"/>
      <c r="C59" s="84" t="s">
        <v>2</v>
      </c>
      <c r="D59" s="84" t="s">
        <v>36</v>
      </c>
      <c r="E59" s="85" t="s">
        <v>19</v>
      </c>
      <c r="F59" s="84" t="s">
        <v>265</v>
      </c>
      <c r="G59" s="84" t="s">
        <v>58</v>
      </c>
      <c r="H59" s="84" t="s">
        <v>106</v>
      </c>
      <c r="I59" s="84" t="s">
        <v>6</v>
      </c>
      <c r="J59" s="84" t="s">
        <v>910</v>
      </c>
      <c r="K59" s="84" t="s">
        <v>289</v>
      </c>
      <c r="L59" s="84" t="s">
        <v>187</v>
      </c>
      <c r="M59" s="99" t="s">
        <v>855</v>
      </c>
      <c r="N59" s="84" t="s">
        <v>631</v>
      </c>
      <c r="O59" s="84" t="s">
        <v>631</v>
      </c>
      <c r="P59" s="84" t="s">
        <v>643</v>
      </c>
      <c r="Q59" s="84" t="s">
        <v>657</v>
      </c>
      <c r="R59" s="84" t="s">
        <v>4</v>
      </c>
      <c r="S59" s="84" t="s">
        <v>927</v>
      </c>
      <c r="T59" s="86" t="s">
        <v>419</v>
      </c>
      <c r="U59" s="85" t="s">
        <v>974</v>
      </c>
      <c r="V59" s="85" t="s">
        <v>975</v>
      </c>
      <c r="W59" s="85" t="s">
        <v>976</v>
      </c>
      <c r="X59" s="85" t="s">
        <v>974</v>
      </c>
      <c r="Y59" s="84" t="s">
        <v>106</v>
      </c>
      <c r="Z59" s="84" t="s">
        <v>993</v>
      </c>
      <c r="AA59" s="84" t="s">
        <v>106</v>
      </c>
      <c r="AB59" s="84" t="s">
        <v>793</v>
      </c>
      <c r="AC59" s="84" t="s">
        <v>977</v>
      </c>
      <c r="AD59" s="84" t="s">
        <v>4</v>
      </c>
      <c r="AE59" s="84" t="s">
        <v>367</v>
      </c>
      <c r="AF59" s="84" t="s">
        <v>372</v>
      </c>
      <c r="AG59" s="84" t="s">
        <v>363</v>
      </c>
      <c r="AH59" s="87">
        <v>16</v>
      </c>
      <c r="AI59" s="88">
        <v>45658</v>
      </c>
      <c r="AJ59" s="88">
        <v>46387</v>
      </c>
      <c r="AK59" s="84" t="s">
        <v>250</v>
      </c>
      <c r="AL59" s="84" t="s">
        <v>983</v>
      </c>
      <c r="AM59" s="84" t="s">
        <v>984</v>
      </c>
      <c r="AN59" s="84" t="s">
        <v>365</v>
      </c>
      <c r="AO59" s="84" t="s">
        <v>4</v>
      </c>
      <c r="AP59" s="84" t="s">
        <v>182</v>
      </c>
      <c r="AQ59" s="99" t="s">
        <v>181</v>
      </c>
      <c r="AR59" s="84" t="s">
        <v>4</v>
      </c>
      <c r="AS59" s="83"/>
      <c r="AT59" s="83"/>
      <c r="AU59" s="83"/>
      <c r="AV59" s="89">
        <f t="shared" si="5"/>
        <v>0</v>
      </c>
      <c r="AW59" s="83"/>
      <c r="AX59" s="83"/>
      <c r="AY59" s="83"/>
      <c r="AZ59" s="89">
        <f t="shared" si="6"/>
        <v>0</v>
      </c>
      <c r="BA59" s="83"/>
      <c r="BB59" s="83"/>
      <c r="BC59" s="83"/>
      <c r="BD59" s="107">
        <f t="shared" si="7"/>
        <v>0</v>
      </c>
      <c r="BE59" s="83"/>
      <c r="BF59" s="83"/>
      <c r="BG59" s="83"/>
      <c r="BH59" s="89">
        <f t="shared" si="8"/>
        <v>0</v>
      </c>
      <c r="BI59" s="84"/>
      <c r="BJ59" s="90"/>
      <c r="BK59" s="49"/>
      <c r="BL59" s="49"/>
      <c r="BM59" s="49"/>
      <c r="BN59" s="49"/>
      <c r="BO59" s="49"/>
    </row>
    <row r="60" spans="1:67" ht="11.25" customHeight="1" x14ac:dyDescent="0.3">
      <c r="A60" s="98"/>
      <c r="B60" s="98"/>
      <c r="C60" s="98"/>
      <c r="D60" s="98"/>
      <c r="E60" s="98"/>
      <c r="F60" s="98"/>
      <c r="G60" s="98"/>
      <c r="H60" s="98"/>
      <c r="I60" s="98"/>
      <c r="J60" s="98"/>
      <c r="K60" s="98"/>
      <c r="L60" s="98"/>
      <c r="M60" s="98"/>
      <c r="N60" s="98"/>
      <c r="O60" s="98"/>
      <c r="P60" s="98"/>
      <c r="Q60" s="98"/>
      <c r="R60" s="98"/>
      <c r="S60" s="98"/>
      <c r="T60" s="98"/>
      <c r="U60" s="49"/>
      <c r="V60" s="49"/>
      <c r="W60" s="49"/>
      <c r="X60" s="49"/>
      <c r="Y60" s="49"/>
      <c r="Z60" s="49"/>
      <c r="AA60" s="49"/>
      <c r="AB60" s="49"/>
      <c r="AC60" s="49"/>
      <c r="AD60" s="49"/>
      <c r="AE60" s="49"/>
      <c r="AF60" s="49"/>
      <c r="AG60" s="49"/>
      <c r="AH60" s="98"/>
      <c r="AI60" s="49"/>
      <c r="AJ60" s="49"/>
      <c r="AK60" s="98"/>
      <c r="AL60" s="98"/>
      <c r="AM60" s="98"/>
      <c r="AN60" s="98"/>
      <c r="AO60" s="98"/>
      <c r="AP60" s="98"/>
      <c r="AQ60" s="98"/>
      <c r="AR60" s="98"/>
      <c r="AS60" s="49"/>
      <c r="AT60" s="49"/>
      <c r="AU60" s="49"/>
      <c r="AV60" s="49"/>
      <c r="AW60" s="49"/>
      <c r="AX60" s="49"/>
      <c r="AY60" s="49"/>
      <c r="AZ60" s="49"/>
      <c r="BA60" s="49"/>
      <c r="BB60" s="49"/>
      <c r="BC60" s="49"/>
      <c r="BD60" s="49"/>
      <c r="BE60" s="49"/>
      <c r="BF60" s="49"/>
      <c r="BG60" s="49"/>
      <c r="BH60" s="49"/>
      <c r="BI60" s="49"/>
      <c r="BJ60" s="49"/>
      <c r="BK60" s="49"/>
      <c r="BL60" s="49"/>
      <c r="BM60" s="49"/>
      <c r="BN60" s="49"/>
      <c r="BO60" s="49"/>
    </row>
    <row r="61" spans="1:67" ht="11.25" customHeight="1" x14ac:dyDescent="0.3">
      <c r="A61" s="98"/>
      <c r="B61" s="98"/>
      <c r="C61" s="98"/>
      <c r="D61" s="98"/>
      <c r="E61" s="98"/>
      <c r="F61" s="98"/>
      <c r="G61" s="98"/>
      <c r="H61" s="98"/>
      <c r="I61" s="98"/>
      <c r="J61" s="98"/>
      <c r="K61" s="98"/>
      <c r="L61" s="98"/>
      <c r="M61" s="98"/>
      <c r="N61" s="98"/>
      <c r="O61" s="98"/>
      <c r="P61" s="98"/>
      <c r="Q61" s="98"/>
      <c r="R61" s="98"/>
      <c r="S61" s="98"/>
      <c r="T61" s="98"/>
      <c r="U61" s="49"/>
      <c r="V61" s="49"/>
      <c r="W61" s="49"/>
      <c r="X61" s="49"/>
      <c r="Y61" s="49"/>
      <c r="Z61" s="49"/>
      <c r="AA61" s="49"/>
      <c r="AB61" s="49"/>
      <c r="AC61" s="49"/>
      <c r="AD61" s="49"/>
      <c r="AE61" s="49"/>
      <c r="AF61" s="49"/>
      <c r="AG61" s="49"/>
      <c r="AH61" s="98"/>
      <c r="AI61" s="49"/>
      <c r="AJ61" s="49"/>
      <c r="AK61" s="98"/>
      <c r="AL61" s="98"/>
      <c r="AM61" s="98"/>
      <c r="AN61" s="98"/>
      <c r="AO61" s="98"/>
      <c r="AP61" s="98"/>
      <c r="AQ61" s="98"/>
      <c r="AR61" s="98"/>
      <c r="AS61" s="49"/>
      <c r="AT61" s="49"/>
      <c r="AU61" s="49"/>
      <c r="AV61" s="49"/>
      <c r="AW61" s="49"/>
      <c r="AX61" s="49"/>
      <c r="AY61" s="49"/>
      <c r="AZ61" s="49"/>
      <c r="BA61" s="49"/>
      <c r="BB61" s="49"/>
      <c r="BC61" s="49"/>
      <c r="BD61" s="60"/>
      <c r="BE61" s="49"/>
      <c r="BF61" s="49"/>
      <c r="BG61" s="49"/>
      <c r="BH61" s="49"/>
      <c r="BI61" s="49"/>
      <c r="BJ61" s="49"/>
      <c r="BK61" s="49"/>
      <c r="BL61" s="49"/>
      <c r="BM61" s="49"/>
      <c r="BN61" s="49"/>
      <c r="BO61" s="49"/>
    </row>
    <row r="62" spans="1:67" ht="11.25" customHeight="1" x14ac:dyDescent="0.3">
      <c r="A62" s="98"/>
      <c r="B62" s="98"/>
      <c r="C62" s="98"/>
      <c r="D62" s="98"/>
      <c r="E62" s="98"/>
      <c r="F62" s="98"/>
      <c r="G62" s="98"/>
      <c r="H62" s="98"/>
      <c r="I62" s="98"/>
      <c r="J62" s="98"/>
      <c r="K62" s="98"/>
      <c r="L62" s="98"/>
      <c r="M62" s="98"/>
      <c r="N62" s="98"/>
      <c r="O62" s="98"/>
      <c r="P62" s="98"/>
      <c r="Q62" s="98"/>
      <c r="R62" s="98"/>
      <c r="S62" s="98"/>
      <c r="T62" s="98"/>
      <c r="U62" s="49"/>
      <c r="V62" s="49"/>
      <c r="W62" s="49"/>
      <c r="X62" s="49"/>
      <c r="Y62" s="49"/>
      <c r="Z62" s="49"/>
      <c r="AA62" s="49"/>
      <c r="AB62" s="49"/>
      <c r="AC62" s="49"/>
      <c r="AD62" s="49"/>
      <c r="AE62" s="49"/>
      <c r="AF62" s="49"/>
      <c r="AG62" s="49"/>
      <c r="AH62" s="98"/>
      <c r="AI62" s="49"/>
      <c r="AJ62" s="49"/>
      <c r="AK62" s="98"/>
      <c r="AL62" s="98"/>
      <c r="AM62" s="98"/>
      <c r="AN62" s="98"/>
      <c r="AO62" s="98"/>
      <c r="AP62" s="98"/>
      <c r="AQ62" s="98"/>
      <c r="AR62" s="98"/>
      <c r="AS62" s="49"/>
      <c r="AT62" s="49"/>
      <c r="AU62" s="49"/>
      <c r="AV62" s="49"/>
      <c r="AW62" s="49"/>
      <c r="AX62" s="49"/>
      <c r="AY62" s="49"/>
      <c r="AZ62" s="49"/>
      <c r="BA62" s="49"/>
      <c r="BB62" s="49"/>
      <c r="BC62" s="49"/>
      <c r="BD62" s="60"/>
      <c r="BE62" s="49"/>
      <c r="BF62" s="49"/>
      <c r="BG62" s="49"/>
      <c r="BH62" s="49"/>
      <c r="BI62" s="49"/>
      <c r="BJ62" s="49"/>
      <c r="BK62" s="49"/>
      <c r="BL62" s="49"/>
      <c r="BM62" s="49"/>
      <c r="BN62" s="49"/>
      <c r="BO62" s="49"/>
    </row>
    <row r="63" spans="1:67" ht="11.25" customHeight="1" x14ac:dyDescent="0.3">
      <c r="A63" s="98"/>
      <c r="B63" s="98"/>
      <c r="C63" s="98"/>
      <c r="D63" s="98"/>
      <c r="E63" s="98"/>
      <c r="F63" s="98"/>
      <c r="G63" s="98"/>
      <c r="H63" s="98"/>
      <c r="I63" s="98"/>
      <c r="J63" s="98"/>
      <c r="K63" s="98"/>
      <c r="L63" s="98"/>
      <c r="M63" s="98"/>
      <c r="N63" s="98"/>
      <c r="O63" s="98"/>
      <c r="P63" s="98"/>
      <c r="Q63" s="98"/>
      <c r="R63" s="98"/>
      <c r="S63" s="98"/>
      <c r="T63" s="98"/>
      <c r="U63" s="49"/>
      <c r="V63" s="49"/>
      <c r="W63" s="49"/>
      <c r="X63" s="49"/>
      <c r="Y63" s="49"/>
      <c r="Z63" s="49"/>
      <c r="AA63" s="49"/>
      <c r="AB63" s="49"/>
      <c r="AC63" s="49"/>
      <c r="AD63" s="49"/>
      <c r="AE63" s="49"/>
      <c r="AF63" s="49"/>
      <c r="AG63" s="49"/>
      <c r="AH63" s="98"/>
      <c r="AI63" s="49"/>
      <c r="AJ63" s="49"/>
      <c r="AK63" s="98"/>
      <c r="AL63" s="98"/>
      <c r="AM63" s="98"/>
      <c r="AN63" s="98"/>
      <c r="AO63" s="98"/>
      <c r="AP63" s="98"/>
      <c r="AQ63" s="98"/>
      <c r="AR63" s="98"/>
      <c r="AS63" s="49"/>
      <c r="AT63" s="49"/>
      <c r="AU63" s="49"/>
      <c r="AV63" s="49"/>
      <c r="AW63" s="49"/>
      <c r="AX63" s="49"/>
      <c r="AY63" s="49"/>
      <c r="AZ63" s="49"/>
      <c r="BA63" s="49"/>
      <c r="BB63" s="49"/>
      <c r="BC63" s="49"/>
      <c r="BD63" s="60"/>
      <c r="BE63" s="49"/>
      <c r="BF63" s="49"/>
      <c r="BG63" s="49"/>
      <c r="BH63" s="49"/>
      <c r="BI63" s="49"/>
      <c r="BJ63" s="49"/>
      <c r="BK63" s="49"/>
      <c r="BL63" s="49"/>
      <c r="BM63" s="49"/>
      <c r="BN63" s="49"/>
      <c r="BO63" s="49"/>
    </row>
    <row r="64" spans="1:67" ht="11.25" customHeight="1" x14ac:dyDescent="0.3">
      <c r="A64" s="98"/>
      <c r="B64" s="98"/>
      <c r="C64" s="98"/>
      <c r="D64" s="98"/>
      <c r="E64" s="98"/>
      <c r="F64" s="98"/>
      <c r="G64" s="98"/>
      <c r="H64" s="98"/>
      <c r="I64" s="98"/>
      <c r="J64" s="98"/>
      <c r="K64" s="98"/>
      <c r="L64" s="98"/>
      <c r="M64" s="98"/>
      <c r="N64" s="98"/>
      <c r="O64" s="98"/>
      <c r="P64" s="98"/>
      <c r="Q64" s="98"/>
      <c r="R64" s="98"/>
      <c r="S64" s="98"/>
      <c r="T64" s="98"/>
      <c r="U64" s="49"/>
      <c r="V64" s="49"/>
      <c r="W64" s="49"/>
      <c r="X64" s="49"/>
      <c r="Y64" s="49"/>
      <c r="Z64" s="49"/>
      <c r="AA64" s="49"/>
      <c r="AB64" s="49"/>
      <c r="AC64" s="49"/>
      <c r="AD64" s="49"/>
      <c r="AE64" s="49"/>
      <c r="AF64" s="49"/>
      <c r="AG64" s="49"/>
      <c r="AH64" s="98"/>
      <c r="AI64" s="49"/>
      <c r="AJ64" s="49"/>
      <c r="AK64" s="98"/>
      <c r="AL64" s="98"/>
      <c r="AM64" s="98"/>
      <c r="AN64" s="98"/>
      <c r="AO64" s="98"/>
      <c r="AP64" s="98"/>
      <c r="AQ64" s="98"/>
      <c r="AR64" s="98"/>
      <c r="AS64" s="49"/>
      <c r="AT64" s="49"/>
      <c r="AU64" s="49"/>
      <c r="AV64" s="49"/>
      <c r="AW64" s="49"/>
      <c r="AX64" s="49"/>
      <c r="AY64" s="49"/>
      <c r="AZ64" s="49"/>
      <c r="BA64" s="49"/>
      <c r="BB64" s="49"/>
      <c r="BC64" s="49"/>
      <c r="BD64" s="60"/>
      <c r="BE64" s="49"/>
      <c r="BF64" s="49"/>
      <c r="BG64" s="49"/>
      <c r="BH64" s="49"/>
      <c r="BI64" s="49"/>
      <c r="BJ64" s="49"/>
      <c r="BK64" s="49"/>
      <c r="BL64" s="49"/>
      <c r="BM64" s="49"/>
      <c r="BN64" s="49"/>
      <c r="BO64" s="49"/>
    </row>
    <row r="65" spans="1:67" ht="11.25" customHeight="1" x14ac:dyDescent="0.3">
      <c r="A65" s="98"/>
      <c r="B65" s="98"/>
      <c r="C65" s="98"/>
      <c r="D65" s="98"/>
      <c r="E65" s="98"/>
      <c r="F65" s="98"/>
      <c r="G65" s="98"/>
      <c r="H65" s="98"/>
      <c r="I65" s="98"/>
      <c r="J65" s="98"/>
      <c r="K65" s="98"/>
      <c r="L65" s="98"/>
      <c r="M65" s="98"/>
      <c r="N65" s="98"/>
      <c r="O65" s="98"/>
      <c r="P65" s="98"/>
      <c r="Q65" s="98"/>
      <c r="R65" s="98"/>
      <c r="S65" s="98"/>
      <c r="T65" s="98"/>
      <c r="U65" s="49"/>
      <c r="V65" s="49"/>
      <c r="W65" s="49"/>
      <c r="X65" s="49"/>
      <c r="Y65" s="49"/>
      <c r="Z65" s="49"/>
      <c r="AA65" s="49"/>
      <c r="AB65" s="49"/>
      <c r="AC65" s="49"/>
      <c r="AD65" s="49"/>
      <c r="AE65" s="49"/>
      <c r="AF65" s="49"/>
      <c r="AG65" s="49"/>
      <c r="AH65" s="98"/>
      <c r="AI65" s="49"/>
      <c r="AJ65" s="49"/>
      <c r="AK65" s="98"/>
      <c r="AL65" s="98"/>
      <c r="AM65" s="98"/>
      <c r="AN65" s="98"/>
      <c r="AO65" s="98"/>
      <c r="AP65" s="98"/>
      <c r="AQ65" s="98"/>
      <c r="AR65" s="98"/>
      <c r="AS65" s="49"/>
      <c r="AT65" s="49"/>
      <c r="AU65" s="49"/>
      <c r="AV65" s="49"/>
      <c r="AW65" s="49"/>
      <c r="AX65" s="49"/>
      <c r="AY65" s="49"/>
      <c r="AZ65" s="49"/>
      <c r="BA65" s="49"/>
      <c r="BB65" s="49"/>
      <c r="BC65" s="49"/>
      <c r="BD65" s="60"/>
      <c r="BE65" s="49"/>
      <c r="BF65" s="49"/>
      <c r="BG65" s="49"/>
      <c r="BH65" s="49"/>
      <c r="BI65" s="49"/>
      <c r="BJ65" s="49"/>
      <c r="BK65" s="49"/>
      <c r="BL65" s="49"/>
      <c r="BM65" s="49"/>
      <c r="BN65" s="49"/>
      <c r="BO65" s="49"/>
    </row>
    <row r="66" spans="1:67" ht="11.25" customHeight="1" x14ac:dyDescent="0.3">
      <c r="A66" s="98"/>
      <c r="B66" s="98"/>
      <c r="C66" s="98"/>
      <c r="D66" s="98"/>
      <c r="E66" s="98"/>
      <c r="F66" s="98"/>
      <c r="G66" s="98"/>
      <c r="H66" s="98"/>
      <c r="I66" s="98"/>
      <c r="J66" s="98"/>
      <c r="K66" s="98"/>
      <c r="L66" s="98"/>
      <c r="M66" s="98"/>
      <c r="N66" s="98"/>
      <c r="O66" s="98"/>
      <c r="P66" s="98"/>
      <c r="Q66" s="98"/>
      <c r="R66" s="98"/>
      <c r="S66" s="98"/>
      <c r="T66" s="98"/>
      <c r="U66" s="49"/>
      <c r="V66" s="49"/>
      <c r="W66" s="49"/>
      <c r="X66" s="49"/>
      <c r="Y66" s="49"/>
      <c r="Z66" s="49"/>
      <c r="AA66" s="49"/>
      <c r="AB66" s="49"/>
      <c r="AC66" s="49"/>
      <c r="AD66" s="49"/>
      <c r="AE66" s="49"/>
      <c r="AF66" s="49"/>
      <c r="AG66" s="49"/>
      <c r="AH66" s="98"/>
      <c r="AI66" s="49"/>
      <c r="AJ66" s="49"/>
      <c r="AK66" s="98"/>
      <c r="AL66" s="98"/>
      <c r="AM66" s="98"/>
      <c r="AN66" s="98"/>
      <c r="AO66" s="98"/>
      <c r="AP66" s="98"/>
      <c r="AQ66" s="98"/>
      <c r="AR66" s="98"/>
      <c r="AS66" s="49"/>
      <c r="AT66" s="49"/>
      <c r="AU66" s="49"/>
      <c r="AV66" s="49"/>
      <c r="AW66" s="49"/>
      <c r="AX66" s="49"/>
      <c r="AY66" s="49"/>
      <c r="AZ66" s="49"/>
      <c r="BA66" s="49"/>
      <c r="BB66" s="49"/>
      <c r="BC66" s="49"/>
      <c r="BD66" s="60"/>
      <c r="BE66" s="49"/>
      <c r="BF66" s="49"/>
      <c r="BG66" s="49"/>
      <c r="BH66" s="49"/>
      <c r="BI66" s="49"/>
      <c r="BJ66" s="49"/>
      <c r="BK66" s="49"/>
      <c r="BL66" s="49"/>
      <c r="BM66" s="49"/>
      <c r="BN66" s="49"/>
      <c r="BO66" s="49"/>
    </row>
    <row r="67" spans="1:67" ht="11.25" customHeight="1" x14ac:dyDescent="0.3">
      <c r="A67" s="98"/>
      <c r="B67" s="98"/>
      <c r="C67" s="98"/>
      <c r="D67" s="98"/>
      <c r="E67" s="98"/>
      <c r="F67" s="98"/>
      <c r="G67" s="98"/>
      <c r="H67" s="98"/>
      <c r="I67" s="98"/>
      <c r="J67" s="98"/>
      <c r="K67" s="98"/>
      <c r="L67" s="98"/>
      <c r="M67" s="98"/>
      <c r="N67" s="98"/>
      <c r="O67" s="98"/>
      <c r="P67" s="98"/>
      <c r="Q67" s="98"/>
      <c r="R67" s="98"/>
      <c r="S67" s="98"/>
      <c r="T67" s="98"/>
      <c r="U67" s="49"/>
      <c r="V67" s="49"/>
      <c r="W67" s="49"/>
      <c r="X67" s="49"/>
      <c r="Y67" s="49"/>
      <c r="Z67" s="49"/>
      <c r="AA67" s="49"/>
      <c r="AB67" s="49"/>
      <c r="AC67" s="49"/>
      <c r="AD67" s="49"/>
      <c r="AE67" s="49"/>
      <c r="AF67" s="49"/>
      <c r="AG67" s="49"/>
      <c r="AH67" s="98"/>
      <c r="AI67" s="49"/>
      <c r="AJ67" s="49"/>
      <c r="AK67" s="98"/>
      <c r="AL67" s="98"/>
      <c r="AM67" s="98"/>
      <c r="AN67" s="98"/>
      <c r="AO67" s="98"/>
      <c r="AP67" s="98"/>
      <c r="AQ67" s="98"/>
      <c r="AR67" s="98"/>
      <c r="AS67" s="49"/>
      <c r="AT67" s="49"/>
      <c r="AU67" s="49"/>
      <c r="AV67" s="49"/>
      <c r="AW67" s="49"/>
      <c r="AX67" s="49"/>
      <c r="AY67" s="49"/>
      <c r="AZ67" s="49"/>
      <c r="BA67" s="49"/>
      <c r="BB67" s="49"/>
      <c r="BC67" s="49"/>
      <c r="BD67" s="60"/>
      <c r="BE67" s="49"/>
      <c r="BF67" s="49"/>
      <c r="BG67" s="49"/>
      <c r="BH67" s="49"/>
      <c r="BI67" s="49"/>
      <c r="BJ67" s="49"/>
      <c r="BK67" s="49"/>
      <c r="BL67" s="49"/>
      <c r="BM67" s="49"/>
      <c r="BN67" s="49"/>
      <c r="BO67" s="49"/>
    </row>
    <row r="68" spans="1:67" ht="11.25" customHeight="1" x14ac:dyDescent="0.3">
      <c r="A68" s="98"/>
      <c r="B68" s="98"/>
      <c r="C68" s="98"/>
      <c r="D68" s="98"/>
      <c r="E68" s="98"/>
      <c r="F68" s="98"/>
      <c r="G68" s="98"/>
      <c r="H68" s="98"/>
      <c r="I68" s="98"/>
      <c r="J68" s="98"/>
      <c r="K68" s="98"/>
      <c r="L68" s="98"/>
      <c r="M68" s="98"/>
      <c r="N68" s="98"/>
      <c r="O68" s="98"/>
      <c r="P68" s="98"/>
      <c r="Q68" s="98"/>
      <c r="R68" s="98"/>
      <c r="S68" s="98"/>
      <c r="T68" s="98"/>
      <c r="U68" s="49"/>
      <c r="V68" s="49"/>
      <c r="W68" s="49"/>
      <c r="X68" s="49"/>
      <c r="Y68" s="49"/>
      <c r="Z68" s="49"/>
      <c r="AA68" s="49"/>
      <c r="AB68" s="49"/>
      <c r="AC68" s="49"/>
      <c r="AD68" s="49"/>
      <c r="AE68" s="49"/>
      <c r="AF68" s="49"/>
      <c r="AG68" s="49"/>
      <c r="AH68" s="98"/>
      <c r="AI68" s="49"/>
      <c r="AJ68" s="49"/>
      <c r="AK68" s="98"/>
      <c r="AL68" s="98"/>
      <c r="AM68" s="98"/>
      <c r="AN68" s="98"/>
      <c r="AO68" s="98"/>
      <c r="AP68" s="98"/>
      <c r="AQ68" s="98"/>
      <c r="AR68" s="98"/>
      <c r="AS68" s="49"/>
      <c r="AT68" s="49"/>
      <c r="AU68" s="49"/>
      <c r="AV68" s="49"/>
      <c r="AW68" s="49"/>
      <c r="AX68" s="49"/>
      <c r="AY68" s="49"/>
      <c r="AZ68" s="49"/>
      <c r="BA68" s="49"/>
      <c r="BB68" s="49"/>
      <c r="BC68" s="49"/>
      <c r="BD68" s="60"/>
      <c r="BE68" s="49"/>
      <c r="BF68" s="49"/>
      <c r="BG68" s="49"/>
      <c r="BH68" s="49"/>
      <c r="BI68" s="49"/>
      <c r="BJ68" s="49"/>
      <c r="BK68" s="49"/>
      <c r="BL68" s="49"/>
      <c r="BM68" s="49"/>
      <c r="BN68" s="49"/>
      <c r="BO68" s="49"/>
    </row>
    <row r="69" spans="1:67" ht="11.25" customHeight="1" x14ac:dyDescent="0.3">
      <c r="A69" s="98"/>
      <c r="B69" s="98"/>
      <c r="C69" s="98"/>
      <c r="D69" s="98"/>
      <c r="E69" s="98"/>
      <c r="F69" s="98"/>
      <c r="G69" s="98"/>
      <c r="H69" s="98"/>
      <c r="I69" s="98"/>
      <c r="J69" s="98"/>
      <c r="K69" s="98"/>
      <c r="L69" s="98"/>
      <c r="M69" s="98"/>
      <c r="N69" s="98"/>
      <c r="O69" s="98"/>
      <c r="P69" s="98"/>
      <c r="Q69" s="98"/>
      <c r="R69" s="98"/>
      <c r="S69" s="98"/>
      <c r="T69" s="98"/>
      <c r="U69" s="49"/>
      <c r="V69" s="49"/>
      <c r="W69" s="49"/>
      <c r="X69" s="49"/>
      <c r="Y69" s="49"/>
      <c r="Z69" s="49"/>
      <c r="AA69" s="49"/>
      <c r="AB69" s="49"/>
      <c r="AC69" s="49"/>
      <c r="AD69" s="49"/>
      <c r="AE69" s="49"/>
      <c r="AF69" s="49"/>
      <c r="AG69" s="49"/>
      <c r="AH69" s="98"/>
      <c r="AI69" s="49"/>
      <c r="AJ69" s="49"/>
      <c r="AK69" s="98"/>
      <c r="AL69" s="98"/>
      <c r="AM69" s="98"/>
      <c r="AN69" s="98"/>
      <c r="AO69" s="98"/>
      <c r="AP69" s="98"/>
      <c r="AQ69" s="98"/>
      <c r="AR69" s="98"/>
      <c r="AS69" s="49"/>
      <c r="AT69" s="49"/>
      <c r="AU69" s="49"/>
      <c r="AV69" s="49"/>
      <c r="AW69" s="49"/>
      <c r="AX69" s="49"/>
      <c r="AY69" s="49"/>
      <c r="AZ69" s="49"/>
      <c r="BA69" s="49"/>
      <c r="BB69" s="49"/>
      <c r="BC69" s="49"/>
      <c r="BD69" s="60"/>
      <c r="BE69" s="49"/>
      <c r="BF69" s="49"/>
      <c r="BG69" s="49"/>
      <c r="BH69" s="49"/>
      <c r="BI69" s="49"/>
      <c r="BJ69" s="49"/>
      <c r="BK69" s="49"/>
      <c r="BL69" s="49"/>
      <c r="BM69" s="49"/>
      <c r="BN69" s="49"/>
      <c r="BO69" s="49"/>
    </row>
    <row r="70" spans="1:67" ht="11.25" customHeight="1" x14ac:dyDescent="0.3">
      <c r="A70" s="98"/>
      <c r="B70" s="98"/>
      <c r="C70" s="98"/>
      <c r="D70" s="98"/>
      <c r="E70" s="98"/>
      <c r="F70" s="98"/>
      <c r="G70" s="98"/>
      <c r="H70" s="98"/>
      <c r="I70" s="98"/>
      <c r="J70" s="98"/>
      <c r="K70" s="98"/>
      <c r="L70" s="98"/>
      <c r="M70" s="98"/>
      <c r="N70" s="98"/>
      <c r="O70" s="98"/>
      <c r="P70" s="98"/>
      <c r="Q70" s="98"/>
      <c r="R70" s="98"/>
      <c r="S70" s="98"/>
      <c r="T70" s="98"/>
      <c r="U70" s="49"/>
      <c r="V70" s="49"/>
      <c r="W70" s="49"/>
      <c r="X70" s="49"/>
      <c r="Y70" s="49"/>
      <c r="Z70" s="49"/>
      <c r="AA70" s="49"/>
      <c r="AB70" s="49"/>
      <c r="AC70" s="49"/>
      <c r="AD70" s="49"/>
      <c r="AE70" s="49"/>
      <c r="AF70" s="49"/>
      <c r="AG70" s="49"/>
      <c r="AH70" s="98"/>
      <c r="AI70" s="49"/>
      <c r="AJ70" s="49"/>
      <c r="AK70" s="98"/>
      <c r="AL70" s="98"/>
      <c r="AM70" s="98"/>
      <c r="AN70" s="98"/>
      <c r="AO70" s="98"/>
      <c r="AP70" s="98"/>
      <c r="AQ70" s="98"/>
      <c r="AR70" s="98"/>
      <c r="AS70" s="49"/>
      <c r="AT70" s="49"/>
      <c r="AU70" s="49"/>
      <c r="AV70" s="49"/>
      <c r="AW70" s="49"/>
      <c r="AX70" s="49"/>
      <c r="AY70" s="49"/>
      <c r="AZ70" s="49"/>
      <c r="BA70" s="49"/>
      <c r="BB70" s="49"/>
      <c r="BC70" s="49"/>
      <c r="BD70" s="60"/>
      <c r="BE70" s="49"/>
      <c r="BF70" s="49"/>
      <c r="BG70" s="49"/>
      <c r="BH70" s="49"/>
      <c r="BI70" s="49"/>
      <c r="BJ70" s="49"/>
      <c r="BK70" s="49"/>
      <c r="BL70" s="49"/>
      <c r="BM70" s="49"/>
      <c r="BN70" s="49"/>
      <c r="BO70" s="49"/>
    </row>
    <row r="71" spans="1:67" ht="11.25" customHeight="1" x14ac:dyDescent="0.3">
      <c r="A71" s="98"/>
      <c r="B71" s="98"/>
      <c r="C71" s="98"/>
      <c r="D71" s="98"/>
      <c r="E71" s="98"/>
      <c r="F71" s="98"/>
      <c r="G71" s="98"/>
      <c r="H71" s="98"/>
      <c r="I71" s="98"/>
      <c r="J71" s="98"/>
      <c r="K71" s="98"/>
      <c r="L71" s="98"/>
      <c r="M71" s="98"/>
      <c r="N71" s="98"/>
      <c r="O71" s="98"/>
      <c r="P71" s="98"/>
      <c r="Q71" s="98"/>
      <c r="R71" s="98"/>
      <c r="S71" s="98"/>
      <c r="T71" s="98"/>
      <c r="U71" s="49"/>
      <c r="V71" s="49"/>
      <c r="W71" s="49"/>
      <c r="X71" s="49"/>
      <c r="Y71" s="49"/>
      <c r="Z71" s="49"/>
      <c r="AA71" s="49"/>
      <c r="AB71" s="49"/>
      <c r="AC71" s="49"/>
      <c r="AD71" s="49"/>
      <c r="AE71" s="49"/>
      <c r="AF71" s="49"/>
      <c r="AG71" s="49"/>
      <c r="AH71" s="98"/>
      <c r="AI71" s="49"/>
      <c r="AJ71" s="49"/>
      <c r="AK71" s="98"/>
      <c r="AL71" s="98"/>
      <c r="AM71" s="98"/>
      <c r="AN71" s="98"/>
      <c r="AO71" s="98"/>
      <c r="AP71" s="98"/>
      <c r="AQ71" s="98"/>
      <c r="AR71" s="98"/>
      <c r="AS71" s="49"/>
      <c r="AT71" s="49"/>
      <c r="AU71" s="49"/>
      <c r="AV71" s="49"/>
      <c r="AW71" s="49"/>
      <c r="AX71" s="49"/>
      <c r="AY71" s="49"/>
      <c r="AZ71" s="49"/>
      <c r="BA71" s="49"/>
      <c r="BB71" s="49"/>
      <c r="BC71" s="49"/>
      <c r="BD71" s="60"/>
      <c r="BE71" s="49"/>
      <c r="BF71" s="49"/>
      <c r="BG71" s="49"/>
      <c r="BH71" s="49"/>
      <c r="BI71" s="49"/>
      <c r="BJ71" s="49"/>
      <c r="BK71" s="49"/>
      <c r="BL71" s="49"/>
      <c r="BM71" s="49"/>
      <c r="BN71" s="49"/>
      <c r="BO71" s="49"/>
    </row>
    <row r="72" spans="1:67" ht="11.25" customHeight="1" x14ac:dyDescent="0.3">
      <c r="A72" s="98"/>
      <c r="B72" s="98"/>
      <c r="C72" s="98"/>
      <c r="D72" s="98"/>
      <c r="E72" s="98"/>
      <c r="F72" s="98"/>
      <c r="G72" s="98"/>
      <c r="H72" s="98"/>
      <c r="I72" s="98"/>
      <c r="J72" s="98"/>
      <c r="K72" s="98"/>
      <c r="L72" s="98"/>
      <c r="M72" s="98"/>
      <c r="N72" s="98"/>
      <c r="O72" s="98"/>
      <c r="P72" s="98"/>
      <c r="Q72" s="98"/>
      <c r="R72" s="98"/>
      <c r="S72" s="98"/>
      <c r="T72" s="98"/>
      <c r="U72" s="49"/>
      <c r="V72" s="49"/>
      <c r="W72" s="49"/>
      <c r="X72" s="49"/>
      <c r="Y72" s="49"/>
      <c r="Z72" s="49"/>
      <c r="AA72" s="49"/>
      <c r="AB72" s="49"/>
      <c r="AC72" s="49"/>
      <c r="AD72" s="49"/>
      <c r="AE72" s="49"/>
      <c r="AF72" s="49"/>
      <c r="AG72" s="49"/>
      <c r="AH72" s="98"/>
      <c r="AI72" s="49"/>
      <c r="AJ72" s="49"/>
      <c r="AK72" s="98"/>
      <c r="AL72" s="98"/>
      <c r="AM72" s="98"/>
      <c r="AN72" s="98"/>
      <c r="AO72" s="98"/>
      <c r="AP72" s="98"/>
      <c r="AQ72" s="98"/>
      <c r="AR72" s="98"/>
      <c r="AS72" s="49"/>
      <c r="AT72" s="49"/>
      <c r="AU72" s="49"/>
      <c r="AV72" s="49"/>
      <c r="AW72" s="49"/>
      <c r="AX72" s="49"/>
      <c r="AY72" s="49"/>
      <c r="AZ72" s="49"/>
      <c r="BA72" s="49"/>
      <c r="BB72" s="49"/>
      <c r="BC72" s="49"/>
      <c r="BD72" s="60"/>
      <c r="BE72" s="49"/>
      <c r="BF72" s="49"/>
      <c r="BG72" s="49"/>
      <c r="BH72" s="49"/>
      <c r="BI72" s="49"/>
      <c r="BJ72" s="49"/>
      <c r="BK72" s="49"/>
      <c r="BL72" s="49"/>
      <c r="BM72" s="49"/>
      <c r="BN72" s="49"/>
      <c r="BO72" s="49"/>
    </row>
    <row r="73" spans="1:67" ht="11.25" customHeight="1" x14ac:dyDescent="0.3">
      <c r="A73" s="98"/>
      <c r="B73" s="98"/>
      <c r="C73" s="98"/>
      <c r="D73" s="98"/>
      <c r="E73" s="98"/>
      <c r="F73" s="98"/>
      <c r="G73" s="98"/>
      <c r="H73" s="98"/>
      <c r="I73" s="98"/>
      <c r="J73" s="98"/>
      <c r="K73" s="98"/>
      <c r="L73" s="98"/>
      <c r="M73" s="98"/>
      <c r="N73" s="98"/>
      <c r="O73" s="98"/>
      <c r="P73" s="98"/>
      <c r="Q73" s="98"/>
      <c r="R73" s="98"/>
      <c r="S73" s="98"/>
      <c r="T73" s="98"/>
      <c r="U73" s="49"/>
      <c r="V73" s="49"/>
      <c r="W73" s="49"/>
      <c r="X73" s="49"/>
      <c r="Y73" s="49"/>
      <c r="Z73" s="49"/>
      <c r="AA73" s="49"/>
      <c r="AB73" s="49"/>
      <c r="AC73" s="49"/>
      <c r="AD73" s="49"/>
      <c r="AE73" s="49"/>
      <c r="AF73" s="49"/>
      <c r="AG73" s="49"/>
      <c r="AH73" s="98"/>
      <c r="AI73" s="49"/>
      <c r="AJ73" s="49"/>
      <c r="AK73" s="98"/>
      <c r="AL73" s="98"/>
      <c r="AM73" s="98"/>
      <c r="AN73" s="98"/>
      <c r="AO73" s="98"/>
      <c r="AP73" s="98"/>
      <c r="AQ73" s="98"/>
      <c r="AR73" s="98"/>
      <c r="AS73" s="49"/>
      <c r="AT73" s="49"/>
      <c r="AU73" s="49"/>
      <c r="AV73" s="49"/>
      <c r="AW73" s="49"/>
      <c r="AX73" s="49"/>
      <c r="AY73" s="49"/>
      <c r="AZ73" s="49"/>
      <c r="BA73" s="49"/>
      <c r="BB73" s="49"/>
      <c r="BC73" s="49"/>
      <c r="BD73" s="60"/>
      <c r="BE73" s="49"/>
      <c r="BF73" s="49"/>
      <c r="BG73" s="49"/>
      <c r="BH73" s="49"/>
      <c r="BI73" s="49"/>
      <c r="BJ73" s="49"/>
      <c r="BK73" s="49"/>
      <c r="BL73" s="49"/>
      <c r="BM73" s="49"/>
      <c r="BN73" s="49"/>
      <c r="BO73" s="49"/>
    </row>
    <row r="74" spans="1:67" ht="11.25" customHeight="1" x14ac:dyDescent="0.3">
      <c r="A74" s="98"/>
      <c r="B74" s="98"/>
      <c r="C74" s="98"/>
      <c r="D74" s="98"/>
      <c r="E74" s="98"/>
      <c r="F74" s="98"/>
      <c r="G74" s="98"/>
      <c r="H74" s="98"/>
      <c r="I74" s="98"/>
      <c r="J74" s="98"/>
      <c r="K74" s="98"/>
      <c r="L74" s="98"/>
      <c r="M74" s="98"/>
      <c r="N74" s="98"/>
      <c r="O74" s="98"/>
      <c r="P74" s="98"/>
      <c r="Q74" s="98"/>
      <c r="R74" s="98"/>
      <c r="S74" s="98"/>
      <c r="T74" s="98"/>
      <c r="U74" s="49"/>
      <c r="V74" s="49"/>
      <c r="W74" s="49"/>
      <c r="X74" s="49"/>
      <c r="Y74" s="49"/>
      <c r="Z74" s="49"/>
      <c r="AA74" s="49"/>
      <c r="AB74" s="49"/>
      <c r="AC74" s="49"/>
      <c r="AD74" s="49"/>
      <c r="AE74" s="49"/>
      <c r="AF74" s="49"/>
      <c r="AG74" s="49"/>
      <c r="AH74" s="98"/>
      <c r="AI74" s="49"/>
      <c r="AJ74" s="49"/>
      <c r="AK74" s="98"/>
      <c r="AL74" s="98"/>
      <c r="AM74" s="98"/>
      <c r="AN74" s="98"/>
      <c r="AO74" s="98"/>
      <c r="AP74" s="98"/>
      <c r="AQ74" s="98"/>
      <c r="AR74" s="98"/>
      <c r="AS74" s="49"/>
      <c r="AT74" s="49"/>
      <c r="AU74" s="49"/>
      <c r="AV74" s="49"/>
      <c r="AW74" s="49"/>
      <c r="AX74" s="49"/>
      <c r="AY74" s="49"/>
      <c r="AZ74" s="49"/>
      <c r="BA74" s="49"/>
      <c r="BB74" s="49"/>
      <c r="BC74" s="49"/>
      <c r="BD74" s="60"/>
      <c r="BE74" s="49"/>
      <c r="BF74" s="49"/>
      <c r="BG74" s="49"/>
      <c r="BH74" s="49"/>
      <c r="BI74" s="49"/>
      <c r="BJ74" s="49"/>
      <c r="BK74" s="49"/>
      <c r="BL74" s="49"/>
      <c r="BM74" s="49"/>
      <c r="BN74" s="49"/>
      <c r="BO74" s="49"/>
    </row>
    <row r="75" spans="1:67" ht="11.25" customHeight="1" x14ac:dyDescent="0.3">
      <c r="A75" s="98"/>
      <c r="B75" s="98"/>
      <c r="C75" s="98"/>
      <c r="D75" s="98"/>
      <c r="E75" s="98"/>
      <c r="F75" s="98"/>
      <c r="G75" s="98"/>
      <c r="H75" s="98"/>
      <c r="I75" s="98"/>
      <c r="J75" s="98"/>
      <c r="K75" s="98"/>
      <c r="L75" s="98"/>
      <c r="M75" s="98"/>
      <c r="N75" s="98"/>
      <c r="O75" s="98"/>
      <c r="P75" s="98"/>
      <c r="Q75" s="98"/>
      <c r="R75" s="98"/>
      <c r="S75" s="98"/>
      <c r="T75" s="98"/>
      <c r="U75" s="49"/>
      <c r="V75" s="49"/>
      <c r="W75" s="49"/>
      <c r="X75" s="49"/>
      <c r="Y75" s="49"/>
      <c r="Z75" s="49"/>
      <c r="AA75" s="49"/>
      <c r="AB75" s="49"/>
      <c r="AC75" s="49"/>
      <c r="AD75" s="49"/>
      <c r="AE75" s="49"/>
      <c r="AF75" s="49"/>
      <c r="AG75" s="49"/>
      <c r="AH75" s="98"/>
      <c r="AI75" s="49"/>
      <c r="AJ75" s="49"/>
      <c r="AK75" s="98"/>
      <c r="AL75" s="98"/>
      <c r="AM75" s="98"/>
      <c r="AN75" s="98"/>
      <c r="AO75" s="98"/>
      <c r="AP75" s="98"/>
      <c r="AQ75" s="98"/>
      <c r="AR75" s="98"/>
      <c r="AS75" s="49"/>
      <c r="AT75" s="49"/>
      <c r="AU75" s="49"/>
      <c r="AV75" s="49"/>
      <c r="AW75" s="49"/>
      <c r="AX75" s="49"/>
      <c r="AY75" s="49"/>
      <c r="AZ75" s="49"/>
      <c r="BA75" s="49"/>
      <c r="BB75" s="49"/>
      <c r="BC75" s="49"/>
      <c r="BD75" s="60"/>
      <c r="BE75" s="49"/>
      <c r="BF75" s="49"/>
      <c r="BG75" s="49"/>
      <c r="BH75" s="49"/>
      <c r="BI75" s="49"/>
      <c r="BJ75" s="49"/>
      <c r="BK75" s="49"/>
      <c r="BL75" s="49"/>
      <c r="BM75" s="49"/>
      <c r="BN75" s="49"/>
      <c r="BO75" s="49"/>
    </row>
    <row r="76" spans="1:67" ht="11.25" customHeight="1" x14ac:dyDescent="0.3">
      <c r="A76" s="98"/>
      <c r="B76" s="98"/>
      <c r="C76" s="98"/>
      <c r="D76" s="98"/>
      <c r="E76" s="98"/>
      <c r="F76" s="98"/>
      <c r="G76" s="98"/>
      <c r="H76" s="98"/>
      <c r="I76" s="98"/>
      <c r="J76" s="98"/>
      <c r="K76" s="98"/>
      <c r="L76" s="98"/>
      <c r="M76" s="98"/>
      <c r="N76" s="98"/>
      <c r="O76" s="98"/>
      <c r="P76" s="98"/>
      <c r="Q76" s="98"/>
      <c r="R76" s="98"/>
      <c r="S76" s="98"/>
      <c r="T76" s="98"/>
      <c r="U76" s="49"/>
      <c r="V76" s="49"/>
      <c r="W76" s="49"/>
      <c r="X76" s="49"/>
      <c r="Y76" s="49"/>
      <c r="Z76" s="49"/>
      <c r="AA76" s="49"/>
      <c r="AB76" s="49"/>
      <c r="AC76" s="49"/>
      <c r="AD76" s="49"/>
      <c r="AE76" s="49"/>
      <c r="AF76" s="49"/>
      <c r="AG76" s="49"/>
      <c r="AH76" s="98"/>
      <c r="AI76" s="49"/>
      <c r="AJ76" s="49"/>
      <c r="AK76" s="98"/>
      <c r="AL76" s="98"/>
      <c r="AM76" s="98"/>
      <c r="AN76" s="98"/>
      <c r="AO76" s="98"/>
      <c r="AP76" s="98"/>
      <c r="AQ76" s="98"/>
      <c r="AR76" s="98"/>
      <c r="AS76" s="49"/>
      <c r="AT76" s="49"/>
      <c r="AU76" s="49"/>
      <c r="AV76" s="49"/>
      <c r="AW76" s="49"/>
      <c r="AX76" s="49"/>
      <c r="AY76" s="49"/>
      <c r="AZ76" s="49"/>
      <c r="BA76" s="49"/>
      <c r="BB76" s="49"/>
      <c r="BC76" s="49"/>
      <c r="BD76" s="60"/>
      <c r="BE76" s="49"/>
      <c r="BF76" s="49"/>
      <c r="BG76" s="49"/>
      <c r="BH76" s="49"/>
      <c r="BI76" s="49"/>
      <c r="BJ76" s="49"/>
      <c r="BK76" s="49"/>
      <c r="BL76" s="49"/>
      <c r="BM76" s="49"/>
      <c r="BN76" s="49"/>
      <c r="BO76" s="49"/>
    </row>
    <row r="77" spans="1:67" ht="11.25" customHeight="1" x14ac:dyDescent="0.3">
      <c r="A77" s="98"/>
      <c r="B77" s="98"/>
      <c r="C77" s="98"/>
      <c r="D77" s="98"/>
      <c r="E77" s="98"/>
      <c r="F77" s="98"/>
      <c r="G77" s="98"/>
      <c r="H77" s="98"/>
      <c r="I77" s="98"/>
      <c r="J77" s="98"/>
      <c r="K77" s="98"/>
      <c r="L77" s="98"/>
      <c r="M77" s="98"/>
      <c r="N77" s="98"/>
      <c r="O77" s="98"/>
      <c r="P77" s="98"/>
      <c r="Q77" s="98"/>
      <c r="R77" s="98"/>
      <c r="S77" s="98"/>
      <c r="T77" s="98"/>
      <c r="U77" s="49"/>
      <c r="V77" s="49"/>
      <c r="W77" s="49"/>
      <c r="X77" s="49"/>
      <c r="Y77" s="49"/>
      <c r="Z77" s="49"/>
      <c r="AA77" s="49"/>
      <c r="AB77" s="49"/>
      <c r="AC77" s="49"/>
      <c r="AD77" s="49"/>
      <c r="AE77" s="49"/>
      <c r="AF77" s="49"/>
      <c r="AG77" s="49"/>
      <c r="AH77" s="98"/>
      <c r="AI77" s="49"/>
      <c r="AJ77" s="49"/>
      <c r="AK77" s="98"/>
      <c r="AL77" s="98"/>
      <c r="AM77" s="98"/>
      <c r="AN77" s="98"/>
      <c r="AO77" s="98"/>
      <c r="AP77" s="98"/>
      <c r="AQ77" s="98"/>
      <c r="AR77" s="98"/>
      <c r="AS77" s="49"/>
      <c r="AT77" s="49"/>
      <c r="AU77" s="49"/>
      <c r="AV77" s="49"/>
      <c r="AW77" s="49"/>
      <c r="AX77" s="49"/>
      <c r="AY77" s="49"/>
      <c r="AZ77" s="49"/>
      <c r="BA77" s="49"/>
      <c r="BB77" s="49"/>
      <c r="BC77" s="49"/>
      <c r="BD77" s="60"/>
      <c r="BE77" s="49"/>
      <c r="BF77" s="49"/>
      <c r="BG77" s="49"/>
      <c r="BH77" s="49"/>
      <c r="BI77" s="49"/>
      <c r="BJ77" s="49"/>
      <c r="BK77" s="49"/>
      <c r="BL77" s="49"/>
      <c r="BM77" s="49"/>
      <c r="BN77" s="49"/>
      <c r="BO77" s="49"/>
    </row>
    <row r="78" spans="1:67" ht="11.25" customHeight="1" x14ac:dyDescent="0.3">
      <c r="A78" s="98"/>
      <c r="B78" s="98"/>
      <c r="C78" s="98"/>
      <c r="D78" s="98"/>
      <c r="E78" s="98"/>
      <c r="F78" s="98"/>
      <c r="G78" s="98"/>
      <c r="H78" s="98"/>
      <c r="I78" s="98"/>
      <c r="J78" s="98"/>
      <c r="K78" s="98"/>
      <c r="L78" s="98"/>
      <c r="M78" s="98"/>
      <c r="N78" s="98"/>
      <c r="O78" s="98"/>
      <c r="P78" s="98"/>
      <c r="Q78" s="98"/>
      <c r="R78" s="98"/>
      <c r="S78" s="98"/>
      <c r="T78" s="98"/>
      <c r="U78" s="49"/>
      <c r="V78" s="49"/>
      <c r="W78" s="49"/>
      <c r="X78" s="49"/>
      <c r="Y78" s="49"/>
      <c r="Z78" s="49"/>
      <c r="AA78" s="49"/>
      <c r="AB78" s="49"/>
      <c r="AC78" s="49"/>
      <c r="AD78" s="49"/>
      <c r="AE78" s="49"/>
      <c r="AF78" s="49"/>
      <c r="AG78" s="49"/>
      <c r="AH78" s="98"/>
      <c r="AI78" s="49"/>
      <c r="AJ78" s="49"/>
      <c r="AK78" s="98"/>
      <c r="AL78" s="98"/>
      <c r="AM78" s="98"/>
      <c r="AN78" s="98"/>
      <c r="AO78" s="98"/>
      <c r="AP78" s="98"/>
      <c r="AQ78" s="98"/>
      <c r="AR78" s="98"/>
      <c r="AS78" s="49"/>
      <c r="AT78" s="49"/>
      <c r="AU78" s="49"/>
      <c r="AV78" s="49"/>
      <c r="AW78" s="49"/>
      <c r="AX78" s="49"/>
      <c r="AY78" s="49"/>
      <c r="AZ78" s="49"/>
      <c r="BA78" s="49"/>
      <c r="BB78" s="49"/>
      <c r="BC78" s="49"/>
      <c r="BD78" s="60"/>
      <c r="BE78" s="49"/>
      <c r="BF78" s="49"/>
      <c r="BG78" s="49"/>
      <c r="BH78" s="49"/>
      <c r="BI78" s="49"/>
      <c r="BJ78" s="49"/>
      <c r="BK78" s="49"/>
      <c r="BL78" s="49"/>
      <c r="BM78" s="49"/>
      <c r="BN78" s="49"/>
      <c r="BO78" s="49"/>
    </row>
    <row r="79" spans="1:67" ht="11.25" customHeight="1" x14ac:dyDescent="0.3">
      <c r="A79" s="98"/>
      <c r="B79" s="98"/>
      <c r="C79" s="98"/>
      <c r="D79" s="98"/>
      <c r="E79" s="98"/>
      <c r="F79" s="98"/>
      <c r="G79" s="98"/>
      <c r="H79" s="98"/>
      <c r="I79" s="98"/>
      <c r="J79" s="98"/>
      <c r="K79" s="98"/>
      <c r="L79" s="98"/>
      <c r="M79" s="98"/>
      <c r="N79" s="98"/>
      <c r="O79" s="98"/>
      <c r="P79" s="98"/>
      <c r="Q79" s="98"/>
      <c r="R79" s="98"/>
      <c r="S79" s="98"/>
      <c r="T79" s="98"/>
      <c r="U79" s="49"/>
      <c r="V79" s="49"/>
      <c r="W79" s="49"/>
      <c r="X79" s="49"/>
      <c r="Y79" s="49"/>
      <c r="Z79" s="49"/>
      <c r="AA79" s="49"/>
      <c r="AB79" s="49"/>
      <c r="AC79" s="49"/>
      <c r="AD79" s="49"/>
      <c r="AE79" s="49"/>
      <c r="AF79" s="49"/>
      <c r="AG79" s="49"/>
      <c r="AH79" s="98"/>
      <c r="AI79" s="49"/>
      <c r="AJ79" s="49"/>
      <c r="AK79" s="98"/>
      <c r="AL79" s="98"/>
      <c r="AM79" s="98"/>
      <c r="AN79" s="98"/>
      <c r="AO79" s="98"/>
      <c r="AP79" s="98"/>
      <c r="AQ79" s="98"/>
      <c r="AR79" s="98"/>
      <c r="AS79" s="49"/>
      <c r="AT79" s="49"/>
      <c r="AU79" s="49"/>
      <c r="AV79" s="49"/>
      <c r="AW79" s="49"/>
      <c r="AX79" s="49"/>
      <c r="AY79" s="49"/>
      <c r="AZ79" s="49"/>
      <c r="BA79" s="49"/>
      <c r="BB79" s="49"/>
      <c r="BC79" s="49"/>
      <c r="BD79" s="60"/>
      <c r="BE79" s="49"/>
      <c r="BF79" s="49"/>
      <c r="BG79" s="49"/>
      <c r="BH79" s="49"/>
      <c r="BI79" s="49"/>
      <c r="BJ79" s="49"/>
      <c r="BK79" s="49"/>
      <c r="BL79" s="49"/>
      <c r="BM79" s="49"/>
      <c r="BN79" s="49"/>
      <c r="BO79" s="49"/>
    </row>
    <row r="80" spans="1:67" ht="11.25" customHeight="1" x14ac:dyDescent="0.3">
      <c r="A80" s="98"/>
      <c r="B80" s="98"/>
      <c r="C80" s="98"/>
      <c r="D80" s="98"/>
      <c r="E80" s="98"/>
      <c r="F80" s="98"/>
      <c r="G80" s="98"/>
      <c r="H80" s="98"/>
      <c r="I80" s="98"/>
      <c r="J80" s="98"/>
      <c r="K80" s="98"/>
      <c r="L80" s="98"/>
      <c r="M80" s="98"/>
      <c r="N80" s="98"/>
      <c r="O80" s="98"/>
      <c r="P80" s="98"/>
      <c r="Q80" s="98"/>
      <c r="R80" s="98"/>
      <c r="S80" s="98"/>
      <c r="T80" s="98"/>
      <c r="U80" s="49"/>
      <c r="V80" s="49"/>
      <c r="W80" s="49"/>
      <c r="X80" s="49"/>
      <c r="Y80" s="49"/>
      <c r="Z80" s="49"/>
      <c r="AA80" s="49"/>
      <c r="AB80" s="49"/>
      <c r="AC80" s="49"/>
      <c r="AD80" s="49"/>
      <c r="AE80" s="49"/>
      <c r="AF80" s="49"/>
      <c r="AG80" s="49"/>
      <c r="AH80" s="98"/>
      <c r="AI80" s="49"/>
      <c r="AJ80" s="49"/>
      <c r="AK80" s="98"/>
      <c r="AL80" s="98"/>
      <c r="AM80" s="98"/>
      <c r="AN80" s="98"/>
      <c r="AO80" s="98"/>
      <c r="AP80" s="98"/>
      <c r="AQ80" s="98"/>
      <c r="AR80" s="98"/>
      <c r="AS80" s="49"/>
      <c r="AT80" s="49"/>
      <c r="AU80" s="49"/>
      <c r="AV80" s="49"/>
      <c r="AW80" s="49"/>
      <c r="AX80" s="49"/>
      <c r="AY80" s="49"/>
      <c r="AZ80" s="49"/>
      <c r="BA80" s="49"/>
      <c r="BB80" s="49"/>
      <c r="BC80" s="49"/>
      <c r="BD80" s="60"/>
      <c r="BE80" s="49"/>
      <c r="BF80" s="49"/>
      <c r="BG80" s="49"/>
      <c r="BH80" s="49"/>
      <c r="BI80" s="49"/>
      <c r="BJ80" s="49"/>
      <c r="BK80" s="49"/>
      <c r="BL80" s="49"/>
      <c r="BM80" s="49"/>
      <c r="BN80" s="49"/>
      <c r="BO80" s="49"/>
    </row>
    <row r="81" spans="1:67" ht="11.25" customHeight="1" x14ac:dyDescent="0.3">
      <c r="A81" s="98"/>
      <c r="B81" s="98"/>
      <c r="C81" s="98"/>
      <c r="D81" s="98"/>
      <c r="E81" s="98"/>
      <c r="F81" s="98"/>
      <c r="G81" s="98"/>
      <c r="H81" s="98"/>
      <c r="I81" s="98"/>
      <c r="J81" s="98"/>
      <c r="K81" s="98"/>
      <c r="L81" s="98"/>
      <c r="M81" s="98"/>
      <c r="N81" s="98"/>
      <c r="O81" s="98"/>
      <c r="P81" s="98"/>
      <c r="Q81" s="98"/>
      <c r="R81" s="98"/>
      <c r="S81" s="98"/>
      <c r="T81" s="98"/>
      <c r="U81" s="49"/>
      <c r="V81" s="49"/>
      <c r="W81" s="49"/>
      <c r="X81" s="49"/>
      <c r="Y81" s="49"/>
      <c r="Z81" s="49"/>
      <c r="AA81" s="49"/>
      <c r="AB81" s="49"/>
      <c r="AC81" s="49"/>
      <c r="AD81" s="49"/>
      <c r="AE81" s="49"/>
      <c r="AF81" s="49"/>
      <c r="AG81" s="49"/>
      <c r="AH81" s="98"/>
      <c r="AI81" s="49"/>
      <c r="AJ81" s="49"/>
      <c r="AK81" s="98"/>
      <c r="AL81" s="98"/>
      <c r="AM81" s="98"/>
      <c r="AN81" s="98"/>
      <c r="AO81" s="98"/>
      <c r="AP81" s="98"/>
      <c r="AQ81" s="98"/>
      <c r="AR81" s="98"/>
      <c r="AS81" s="49"/>
      <c r="AT81" s="49"/>
      <c r="AU81" s="49"/>
      <c r="AV81" s="49"/>
      <c r="AW81" s="49"/>
      <c r="AX81" s="49"/>
      <c r="AY81" s="49"/>
      <c r="AZ81" s="49"/>
      <c r="BA81" s="49"/>
      <c r="BB81" s="49"/>
      <c r="BC81" s="49"/>
      <c r="BD81" s="60"/>
      <c r="BE81" s="49"/>
      <c r="BF81" s="49"/>
      <c r="BG81" s="49"/>
      <c r="BH81" s="49"/>
      <c r="BI81" s="49"/>
      <c r="BJ81" s="49"/>
      <c r="BK81" s="49"/>
      <c r="BL81" s="49"/>
      <c r="BM81" s="49"/>
      <c r="BN81" s="49"/>
      <c r="BO81" s="49"/>
    </row>
    <row r="82" spans="1:67" ht="11.25" customHeight="1" x14ac:dyDescent="0.3">
      <c r="A82" s="98"/>
      <c r="B82" s="98"/>
      <c r="C82" s="98"/>
      <c r="D82" s="98"/>
      <c r="E82" s="98"/>
      <c r="F82" s="98"/>
      <c r="G82" s="98"/>
      <c r="H82" s="98"/>
      <c r="I82" s="98"/>
      <c r="J82" s="98"/>
      <c r="K82" s="98"/>
      <c r="L82" s="98"/>
      <c r="M82" s="98"/>
      <c r="N82" s="98"/>
      <c r="O82" s="98"/>
      <c r="P82" s="98"/>
      <c r="Q82" s="98"/>
      <c r="R82" s="98"/>
      <c r="S82" s="98"/>
      <c r="T82" s="98"/>
      <c r="U82" s="49"/>
      <c r="V82" s="49"/>
      <c r="W82" s="49"/>
      <c r="X82" s="49"/>
      <c r="Y82" s="49"/>
      <c r="Z82" s="49"/>
      <c r="AA82" s="49"/>
      <c r="AB82" s="49"/>
      <c r="AC82" s="49"/>
      <c r="AD82" s="49"/>
      <c r="AE82" s="49"/>
      <c r="AF82" s="49"/>
      <c r="AG82" s="49"/>
      <c r="AH82" s="98"/>
      <c r="AI82" s="49"/>
      <c r="AJ82" s="49"/>
      <c r="AK82" s="98"/>
      <c r="AL82" s="98"/>
      <c r="AM82" s="98"/>
      <c r="AN82" s="98"/>
      <c r="AO82" s="98"/>
      <c r="AP82" s="98"/>
      <c r="AQ82" s="98"/>
      <c r="AR82" s="98"/>
      <c r="AS82" s="49"/>
      <c r="AT82" s="49"/>
      <c r="AU82" s="49"/>
      <c r="AV82" s="49"/>
      <c r="AW82" s="49"/>
      <c r="AX82" s="49"/>
      <c r="AY82" s="49"/>
      <c r="AZ82" s="49"/>
      <c r="BA82" s="49"/>
      <c r="BB82" s="49"/>
      <c r="BC82" s="49"/>
      <c r="BD82" s="60"/>
      <c r="BE82" s="49"/>
      <c r="BF82" s="49"/>
      <c r="BG82" s="49"/>
      <c r="BH82" s="49"/>
      <c r="BI82" s="49"/>
      <c r="BJ82" s="49"/>
      <c r="BK82" s="49"/>
      <c r="BL82" s="49"/>
      <c r="BM82" s="49"/>
      <c r="BN82" s="49"/>
      <c r="BO82" s="49"/>
    </row>
    <row r="83" spans="1:67" ht="11.25" customHeight="1" x14ac:dyDescent="0.3">
      <c r="A83" s="98"/>
      <c r="B83" s="98"/>
      <c r="C83" s="98"/>
      <c r="D83" s="98"/>
      <c r="E83" s="98"/>
      <c r="F83" s="98"/>
      <c r="G83" s="98"/>
      <c r="H83" s="98"/>
      <c r="I83" s="98"/>
      <c r="J83" s="98"/>
      <c r="K83" s="98"/>
      <c r="L83" s="98"/>
      <c r="M83" s="98"/>
      <c r="N83" s="98"/>
      <c r="O83" s="98"/>
      <c r="P83" s="98"/>
      <c r="Q83" s="98"/>
      <c r="R83" s="98"/>
      <c r="S83" s="98"/>
      <c r="T83" s="98"/>
      <c r="U83" s="49"/>
      <c r="V83" s="49"/>
      <c r="W83" s="49"/>
      <c r="X83" s="49"/>
      <c r="Y83" s="49"/>
      <c r="Z83" s="49"/>
      <c r="AA83" s="49"/>
      <c r="AB83" s="49"/>
      <c r="AC83" s="49"/>
      <c r="AD83" s="49"/>
      <c r="AE83" s="49"/>
      <c r="AF83" s="49"/>
      <c r="AG83" s="49"/>
      <c r="AH83" s="98"/>
      <c r="AI83" s="49"/>
      <c r="AJ83" s="49"/>
      <c r="AK83" s="98"/>
      <c r="AL83" s="98"/>
      <c r="AM83" s="98"/>
      <c r="AN83" s="98"/>
      <c r="AO83" s="98"/>
      <c r="AP83" s="98"/>
      <c r="AQ83" s="98"/>
      <c r="AR83" s="98"/>
      <c r="AS83" s="49"/>
      <c r="AT83" s="49"/>
      <c r="AU83" s="49"/>
      <c r="AV83" s="49"/>
      <c r="AW83" s="49"/>
      <c r="AX83" s="49"/>
      <c r="AY83" s="49"/>
      <c r="AZ83" s="49"/>
      <c r="BA83" s="49"/>
      <c r="BB83" s="49"/>
      <c r="BC83" s="49"/>
      <c r="BD83" s="60"/>
      <c r="BE83" s="49"/>
      <c r="BF83" s="49"/>
      <c r="BG83" s="49"/>
      <c r="BH83" s="49"/>
      <c r="BI83" s="49"/>
      <c r="BJ83" s="49"/>
      <c r="BK83" s="49"/>
      <c r="BL83" s="49"/>
      <c r="BM83" s="49"/>
      <c r="BN83" s="49"/>
      <c r="BO83" s="49"/>
    </row>
    <row r="84" spans="1:67" ht="11.25" customHeight="1" x14ac:dyDescent="0.3">
      <c r="A84" s="98"/>
      <c r="B84" s="98"/>
      <c r="C84" s="98"/>
      <c r="D84" s="98"/>
      <c r="E84" s="98"/>
      <c r="F84" s="98"/>
      <c r="G84" s="98"/>
      <c r="H84" s="98"/>
      <c r="I84" s="98"/>
      <c r="J84" s="98"/>
      <c r="K84" s="98"/>
      <c r="L84" s="98"/>
      <c r="M84" s="98"/>
      <c r="N84" s="98"/>
      <c r="O84" s="98"/>
      <c r="P84" s="98"/>
      <c r="Q84" s="98"/>
      <c r="R84" s="98"/>
      <c r="S84" s="98"/>
      <c r="T84" s="98"/>
      <c r="U84" s="49"/>
      <c r="V84" s="49"/>
      <c r="W84" s="49"/>
      <c r="X84" s="49"/>
      <c r="Y84" s="49"/>
      <c r="Z84" s="49"/>
      <c r="AA84" s="49"/>
      <c r="AB84" s="49"/>
      <c r="AC84" s="49"/>
      <c r="AD84" s="49"/>
      <c r="AE84" s="49"/>
      <c r="AF84" s="49"/>
      <c r="AG84" s="49"/>
      <c r="AH84" s="98"/>
      <c r="AI84" s="49"/>
      <c r="AJ84" s="49"/>
      <c r="AK84" s="98"/>
      <c r="AL84" s="98"/>
      <c r="AM84" s="98"/>
      <c r="AN84" s="98"/>
      <c r="AO84" s="98"/>
      <c r="AP84" s="98"/>
      <c r="AQ84" s="98"/>
      <c r="AR84" s="98"/>
      <c r="AS84" s="49"/>
      <c r="AT84" s="49"/>
      <c r="AU84" s="49"/>
      <c r="AV84" s="49"/>
      <c r="AW84" s="49"/>
      <c r="AX84" s="49"/>
      <c r="AY84" s="49"/>
      <c r="AZ84" s="49"/>
      <c r="BA84" s="49"/>
      <c r="BB84" s="49"/>
      <c r="BC84" s="49"/>
      <c r="BD84" s="60"/>
      <c r="BE84" s="49"/>
      <c r="BF84" s="49"/>
      <c r="BG84" s="49"/>
      <c r="BH84" s="49"/>
      <c r="BI84" s="49"/>
      <c r="BJ84" s="49"/>
      <c r="BK84" s="49"/>
      <c r="BL84" s="49"/>
      <c r="BM84" s="49"/>
      <c r="BN84" s="49"/>
      <c r="BO84" s="49"/>
    </row>
    <row r="85" spans="1:67" ht="11.25" customHeight="1" x14ac:dyDescent="0.3">
      <c r="A85" s="98"/>
      <c r="B85" s="98"/>
      <c r="C85" s="98"/>
      <c r="D85" s="98"/>
      <c r="E85" s="98"/>
      <c r="F85" s="98"/>
      <c r="G85" s="98"/>
      <c r="H85" s="98"/>
      <c r="I85" s="98"/>
      <c r="J85" s="98"/>
      <c r="K85" s="98"/>
      <c r="L85" s="98"/>
      <c r="M85" s="98"/>
      <c r="N85" s="98"/>
      <c r="O85" s="98"/>
      <c r="P85" s="98"/>
      <c r="Q85" s="98"/>
      <c r="R85" s="98"/>
      <c r="S85" s="98"/>
      <c r="T85" s="98"/>
      <c r="U85" s="49"/>
      <c r="V85" s="49"/>
      <c r="W85" s="49"/>
      <c r="X85" s="49"/>
      <c r="Y85" s="49"/>
      <c r="Z85" s="49"/>
      <c r="AA85" s="49"/>
      <c r="AB85" s="49"/>
      <c r="AC85" s="49"/>
      <c r="AD85" s="49"/>
      <c r="AE85" s="49"/>
      <c r="AF85" s="49"/>
      <c r="AG85" s="49"/>
      <c r="AH85" s="98"/>
      <c r="AI85" s="49"/>
      <c r="AJ85" s="49"/>
      <c r="AK85" s="98"/>
      <c r="AL85" s="98"/>
      <c r="AM85" s="98"/>
      <c r="AN85" s="98"/>
      <c r="AO85" s="98"/>
      <c r="AP85" s="98"/>
      <c r="AQ85" s="98"/>
      <c r="AR85" s="98"/>
      <c r="AS85" s="49"/>
      <c r="AT85" s="49"/>
      <c r="AU85" s="49"/>
      <c r="AV85" s="49"/>
      <c r="AW85" s="49"/>
      <c r="AX85" s="49"/>
      <c r="AY85" s="49"/>
      <c r="AZ85" s="49"/>
      <c r="BA85" s="49"/>
      <c r="BB85" s="49"/>
      <c r="BC85" s="49"/>
      <c r="BD85" s="60"/>
      <c r="BE85" s="49"/>
      <c r="BF85" s="49"/>
      <c r="BG85" s="49"/>
      <c r="BH85" s="49"/>
      <c r="BI85" s="49"/>
      <c r="BJ85" s="49"/>
      <c r="BK85" s="49"/>
      <c r="BL85" s="49"/>
      <c r="BM85" s="49"/>
      <c r="BN85" s="49"/>
      <c r="BO85" s="49"/>
    </row>
    <row r="86" spans="1:67" ht="11.25" customHeight="1" x14ac:dyDescent="0.3">
      <c r="A86" s="98"/>
      <c r="B86" s="98"/>
      <c r="C86" s="98"/>
      <c r="D86" s="98"/>
      <c r="E86" s="98"/>
      <c r="F86" s="98"/>
      <c r="G86" s="98"/>
      <c r="H86" s="98"/>
      <c r="I86" s="98"/>
      <c r="J86" s="98"/>
      <c r="K86" s="98"/>
      <c r="L86" s="98"/>
      <c r="M86" s="98"/>
      <c r="N86" s="98"/>
      <c r="O86" s="98"/>
      <c r="P86" s="98"/>
      <c r="Q86" s="98"/>
      <c r="R86" s="98"/>
      <c r="S86" s="98"/>
      <c r="T86" s="98"/>
      <c r="U86" s="49"/>
      <c r="V86" s="49"/>
      <c r="W86" s="49"/>
      <c r="X86" s="49"/>
      <c r="Y86" s="49"/>
      <c r="Z86" s="49"/>
      <c r="AA86" s="49"/>
      <c r="AB86" s="49"/>
      <c r="AC86" s="49"/>
      <c r="AD86" s="49"/>
      <c r="AE86" s="49"/>
      <c r="AF86" s="49"/>
      <c r="AG86" s="49"/>
      <c r="AH86" s="98"/>
      <c r="AI86" s="49"/>
      <c r="AJ86" s="49"/>
      <c r="AK86" s="98"/>
      <c r="AL86" s="98"/>
      <c r="AM86" s="98"/>
      <c r="AN86" s="98"/>
      <c r="AO86" s="98"/>
      <c r="AP86" s="98"/>
      <c r="AQ86" s="98"/>
      <c r="AR86" s="98"/>
      <c r="AS86" s="49"/>
      <c r="AT86" s="49"/>
      <c r="AU86" s="49"/>
      <c r="AV86" s="49"/>
      <c r="AW86" s="49"/>
      <c r="AX86" s="49"/>
      <c r="AY86" s="49"/>
      <c r="AZ86" s="49"/>
      <c r="BA86" s="49"/>
      <c r="BB86" s="49"/>
      <c r="BC86" s="49"/>
      <c r="BD86" s="60"/>
      <c r="BE86" s="49"/>
      <c r="BF86" s="49"/>
      <c r="BG86" s="49"/>
      <c r="BH86" s="49"/>
      <c r="BI86" s="49"/>
      <c r="BJ86" s="49"/>
      <c r="BK86" s="49"/>
      <c r="BL86" s="49"/>
      <c r="BM86" s="49"/>
      <c r="BN86" s="49"/>
      <c r="BO86" s="49"/>
    </row>
    <row r="87" spans="1:67" ht="11.25" customHeight="1" x14ac:dyDescent="0.3">
      <c r="A87" s="98"/>
      <c r="B87" s="98"/>
      <c r="C87" s="98"/>
      <c r="D87" s="98"/>
      <c r="E87" s="98"/>
      <c r="F87" s="98"/>
      <c r="G87" s="98"/>
      <c r="H87" s="98"/>
      <c r="I87" s="98"/>
      <c r="J87" s="98"/>
      <c r="K87" s="98"/>
      <c r="L87" s="98"/>
      <c r="M87" s="98"/>
      <c r="N87" s="98"/>
      <c r="O87" s="98"/>
      <c r="P87" s="98"/>
      <c r="Q87" s="98"/>
      <c r="R87" s="98"/>
      <c r="S87" s="98"/>
      <c r="T87" s="98"/>
      <c r="U87" s="49"/>
      <c r="V87" s="49"/>
      <c r="W87" s="49"/>
      <c r="X87" s="49"/>
      <c r="Y87" s="49"/>
      <c r="Z87" s="49"/>
      <c r="AA87" s="49"/>
      <c r="AB87" s="49"/>
      <c r="AC87" s="49"/>
      <c r="AD87" s="49"/>
      <c r="AE87" s="49"/>
      <c r="AF87" s="49"/>
      <c r="AG87" s="49"/>
      <c r="AH87" s="98"/>
      <c r="AI87" s="49"/>
      <c r="AJ87" s="49"/>
      <c r="AK87" s="98"/>
      <c r="AL87" s="98"/>
      <c r="AM87" s="98"/>
      <c r="AN87" s="98"/>
      <c r="AO87" s="98"/>
      <c r="AP87" s="98"/>
      <c r="AQ87" s="98"/>
      <c r="AR87" s="98"/>
      <c r="AS87" s="49"/>
      <c r="AT87" s="49"/>
      <c r="AU87" s="49"/>
      <c r="AV87" s="49"/>
      <c r="AW87" s="49"/>
      <c r="AX87" s="49"/>
      <c r="AY87" s="49"/>
      <c r="AZ87" s="49"/>
      <c r="BA87" s="49"/>
      <c r="BB87" s="49"/>
      <c r="BC87" s="49"/>
      <c r="BD87" s="60"/>
      <c r="BE87" s="49"/>
      <c r="BF87" s="49"/>
      <c r="BG87" s="49"/>
      <c r="BH87" s="49"/>
      <c r="BI87" s="49"/>
      <c r="BJ87" s="49"/>
      <c r="BK87" s="49"/>
      <c r="BL87" s="49"/>
      <c r="BM87" s="49"/>
      <c r="BN87" s="49"/>
      <c r="BO87" s="49"/>
    </row>
    <row r="88" spans="1:67" ht="11.25" customHeight="1" x14ac:dyDescent="0.3">
      <c r="A88" s="98"/>
      <c r="B88" s="98"/>
      <c r="C88" s="98"/>
      <c r="D88" s="98"/>
      <c r="E88" s="98"/>
      <c r="F88" s="98"/>
      <c r="G88" s="98"/>
      <c r="H88" s="98"/>
      <c r="I88" s="98"/>
      <c r="J88" s="98"/>
      <c r="K88" s="98"/>
      <c r="L88" s="98"/>
      <c r="M88" s="98"/>
      <c r="N88" s="98"/>
      <c r="O88" s="98"/>
      <c r="P88" s="98"/>
      <c r="Q88" s="98"/>
      <c r="R88" s="98"/>
      <c r="S88" s="98"/>
      <c r="T88" s="98"/>
      <c r="U88" s="49"/>
      <c r="V88" s="49"/>
      <c r="W88" s="49"/>
      <c r="X88" s="49"/>
      <c r="Y88" s="49"/>
      <c r="Z88" s="49"/>
      <c r="AA88" s="49"/>
      <c r="AB88" s="49"/>
      <c r="AC88" s="49"/>
      <c r="AD88" s="49"/>
      <c r="AE88" s="49"/>
      <c r="AF88" s="49"/>
      <c r="AG88" s="49"/>
      <c r="AH88" s="98"/>
      <c r="AI88" s="49"/>
      <c r="AJ88" s="49"/>
      <c r="AK88" s="98"/>
      <c r="AL88" s="98"/>
      <c r="AM88" s="98"/>
      <c r="AN88" s="98"/>
      <c r="AO88" s="98"/>
      <c r="AP88" s="98"/>
      <c r="AQ88" s="98"/>
      <c r="AR88" s="98"/>
      <c r="AS88" s="49"/>
      <c r="AT88" s="49"/>
      <c r="AU88" s="49"/>
      <c r="AV88" s="49"/>
      <c r="AW88" s="49"/>
      <c r="AX88" s="49"/>
      <c r="AY88" s="49"/>
      <c r="AZ88" s="49"/>
      <c r="BA88" s="49"/>
      <c r="BB88" s="49"/>
      <c r="BC88" s="49"/>
      <c r="BD88" s="60"/>
      <c r="BE88" s="49"/>
      <c r="BF88" s="49"/>
      <c r="BG88" s="49"/>
      <c r="BH88" s="49"/>
      <c r="BI88" s="49"/>
      <c r="BJ88" s="49"/>
      <c r="BK88" s="49"/>
      <c r="BL88" s="49"/>
      <c r="BM88" s="49"/>
      <c r="BN88" s="49"/>
      <c r="BO88" s="49"/>
    </row>
    <row r="89" spans="1:67" ht="11.25" customHeight="1" x14ac:dyDescent="0.3">
      <c r="A89" s="98"/>
      <c r="B89" s="98"/>
      <c r="C89" s="98"/>
      <c r="D89" s="98"/>
      <c r="E89" s="98"/>
      <c r="F89" s="98"/>
      <c r="G89" s="98"/>
      <c r="H89" s="98"/>
      <c r="I89" s="98"/>
      <c r="J89" s="98"/>
      <c r="K89" s="98"/>
      <c r="L89" s="98"/>
      <c r="M89" s="98"/>
      <c r="N89" s="98"/>
      <c r="O89" s="98"/>
      <c r="P89" s="98"/>
      <c r="Q89" s="98"/>
      <c r="R89" s="98"/>
      <c r="S89" s="98"/>
      <c r="T89" s="98"/>
      <c r="U89" s="49"/>
      <c r="V89" s="49"/>
      <c r="W89" s="49"/>
      <c r="X89" s="49"/>
      <c r="Y89" s="49"/>
      <c r="Z89" s="49"/>
      <c r="AA89" s="49"/>
      <c r="AB89" s="49"/>
      <c r="AC89" s="49"/>
      <c r="AD89" s="49"/>
      <c r="AE89" s="49"/>
      <c r="AF89" s="49"/>
      <c r="AG89" s="49"/>
      <c r="AH89" s="98"/>
      <c r="AI89" s="49"/>
      <c r="AJ89" s="49"/>
      <c r="AK89" s="98"/>
      <c r="AL89" s="98"/>
      <c r="AM89" s="98"/>
      <c r="AN89" s="98"/>
      <c r="AO89" s="98"/>
      <c r="AP89" s="98"/>
      <c r="AQ89" s="98"/>
      <c r="AR89" s="98"/>
      <c r="AS89" s="49"/>
      <c r="AT89" s="49"/>
      <c r="AU89" s="49"/>
      <c r="AV89" s="49"/>
      <c r="AW89" s="49"/>
      <c r="AX89" s="49"/>
      <c r="AY89" s="49"/>
      <c r="AZ89" s="49"/>
      <c r="BA89" s="49"/>
      <c r="BB89" s="49"/>
      <c r="BC89" s="49"/>
      <c r="BD89" s="60"/>
      <c r="BE89" s="49"/>
      <c r="BF89" s="49"/>
      <c r="BG89" s="49"/>
      <c r="BH89" s="49"/>
      <c r="BI89" s="49"/>
      <c r="BJ89" s="49"/>
      <c r="BK89" s="49"/>
      <c r="BL89" s="49"/>
      <c r="BM89" s="49"/>
      <c r="BN89" s="49"/>
      <c r="BO89" s="49"/>
    </row>
    <row r="90" spans="1:67" ht="11.25" customHeight="1" x14ac:dyDescent="0.3">
      <c r="A90" s="98"/>
      <c r="B90" s="98"/>
      <c r="C90" s="98"/>
      <c r="D90" s="98"/>
      <c r="E90" s="98"/>
      <c r="F90" s="98"/>
      <c r="G90" s="98"/>
      <c r="H90" s="98"/>
      <c r="I90" s="98"/>
      <c r="J90" s="98"/>
      <c r="K90" s="98"/>
      <c r="L90" s="98"/>
      <c r="M90" s="98"/>
      <c r="N90" s="98"/>
      <c r="O90" s="98"/>
      <c r="P90" s="98"/>
      <c r="Q90" s="98"/>
      <c r="R90" s="98"/>
      <c r="S90" s="98"/>
      <c r="T90" s="98"/>
      <c r="U90" s="49"/>
      <c r="V90" s="49"/>
      <c r="W90" s="49"/>
      <c r="X90" s="49"/>
      <c r="Y90" s="49"/>
      <c r="Z90" s="49"/>
      <c r="AA90" s="49"/>
      <c r="AB90" s="49"/>
      <c r="AC90" s="49"/>
      <c r="AD90" s="49"/>
      <c r="AE90" s="49"/>
      <c r="AF90" s="49"/>
      <c r="AG90" s="49"/>
      <c r="AH90" s="98"/>
      <c r="AI90" s="49"/>
      <c r="AJ90" s="49"/>
      <c r="AK90" s="98"/>
      <c r="AL90" s="98"/>
      <c r="AM90" s="98"/>
      <c r="AN90" s="98"/>
      <c r="AO90" s="98"/>
      <c r="AP90" s="98"/>
      <c r="AQ90" s="98"/>
      <c r="AR90" s="98"/>
      <c r="AS90" s="49"/>
      <c r="AT90" s="49"/>
      <c r="AU90" s="49"/>
      <c r="AV90" s="49"/>
      <c r="AW90" s="49"/>
      <c r="AX90" s="49"/>
      <c r="AY90" s="49"/>
      <c r="AZ90" s="49"/>
      <c r="BA90" s="49"/>
      <c r="BB90" s="49"/>
      <c r="BC90" s="49"/>
      <c r="BD90" s="60"/>
      <c r="BE90" s="49"/>
      <c r="BF90" s="49"/>
      <c r="BG90" s="49"/>
      <c r="BH90" s="49"/>
      <c r="BI90" s="49"/>
      <c r="BJ90" s="49"/>
      <c r="BK90" s="49"/>
      <c r="BL90" s="49"/>
      <c r="BM90" s="49"/>
      <c r="BN90" s="49"/>
      <c r="BO90" s="49"/>
    </row>
    <row r="91" spans="1:67" ht="11.25" customHeight="1" x14ac:dyDescent="0.3">
      <c r="A91" s="98"/>
      <c r="B91" s="98"/>
      <c r="C91" s="98"/>
      <c r="D91" s="98"/>
      <c r="E91" s="98"/>
      <c r="F91" s="98"/>
      <c r="G91" s="98"/>
      <c r="H91" s="98"/>
      <c r="I91" s="98"/>
      <c r="J91" s="98"/>
      <c r="K91" s="98"/>
      <c r="L91" s="98"/>
      <c r="M91" s="98"/>
      <c r="N91" s="98"/>
      <c r="O91" s="98"/>
      <c r="P91" s="98"/>
      <c r="Q91" s="98"/>
      <c r="R91" s="98"/>
      <c r="S91" s="98"/>
      <c r="T91" s="98"/>
      <c r="U91" s="49"/>
      <c r="V91" s="49"/>
      <c r="W91" s="49"/>
      <c r="X91" s="49"/>
      <c r="Y91" s="49"/>
      <c r="Z91" s="49"/>
      <c r="AA91" s="49"/>
      <c r="AB91" s="49"/>
      <c r="AC91" s="49"/>
      <c r="AD91" s="49"/>
      <c r="AE91" s="49"/>
      <c r="AF91" s="49"/>
      <c r="AG91" s="49"/>
      <c r="AH91" s="98"/>
      <c r="AI91" s="49"/>
      <c r="AJ91" s="49"/>
      <c r="AK91" s="98"/>
      <c r="AL91" s="98"/>
      <c r="AM91" s="98"/>
      <c r="AN91" s="98"/>
      <c r="AO91" s="98"/>
      <c r="AP91" s="98"/>
      <c r="AQ91" s="98"/>
      <c r="AR91" s="98"/>
      <c r="AS91" s="49"/>
      <c r="AT91" s="49"/>
      <c r="AU91" s="49"/>
      <c r="AV91" s="49"/>
      <c r="AW91" s="49"/>
      <c r="AX91" s="49"/>
      <c r="AY91" s="49"/>
      <c r="AZ91" s="49"/>
      <c r="BA91" s="49"/>
      <c r="BB91" s="49"/>
      <c r="BC91" s="49"/>
      <c r="BD91" s="60"/>
      <c r="BE91" s="49"/>
      <c r="BF91" s="49"/>
      <c r="BG91" s="49"/>
      <c r="BH91" s="49"/>
      <c r="BI91" s="49"/>
      <c r="BJ91" s="49"/>
      <c r="BK91" s="49"/>
      <c r="BL91" s="49"/>
      <c r="BM91" s="49"/>
      <c r="BN91" s="49"/>
      <c r="BO91" s="49"/>
    </row>
    <row r="92" spans="1:67" ht="11.25" customHeight="1" x14ac:dyDescent="0.3">
      <c r="A92" s="98"/>
      <c r="B92" s="98"/>
      <c r="C92" s="98"/>
      <c r="D92" s="98"/>
      <c r="E92" s="98"/>
      <c r="F92" s="98"/>
      <c r="G92" s="98"/>
      <c r="H92" s="98"/>
      <c r="I92" s="98"/>
      <c r="J92" s="98"/>
      <c r="K92" s="98"/>
      <c r="L92" s="98"/>
      <c r="M92" s="98"/>
      <c r="N92" s="98"/>
      <c r="O92" s="98"/>
      <c r="P92" s="98"/>
      <c r="Q92" s="98"/>
      <c r="R92" s="98"/>
      <c r="S92" s="98"/>
      <c r="T92" s="98"/>
      <c r="U92" s="49"/>
      <c r="V92" s="49"/>
      <c r="W92" s="49"/>
      <c r="X92" s="49"/>
      <c r="Y92" s="49"/>
      <c r="Z92" s="49"/>
      <c r="AA92" s="49"/>
      <c r="AB92" s="49"/>
      <c r="AC92" s="49"/>
      <c r="AD92" s="49"/>
      <c r="AE92" s="49"/>
      <c r="AF92" s="49"/>
      <c r="AG92" s="49"/>
      <c r="AH92" s="98"/>
      <c r="AI92" s="49"/>
      <c r="AJ92" s="49"/>
      <c r="AK92" s="98"/>
      <c r="AL92" s="98"/>
      <c r="AM92" s="98"/>
      <c r="AN92" s="98"/>
      <c r="AO92" s="98"/>
      <c r="AP92" s="98"/>
      <c r="AQ92" s="98"/>
      <c r="AR92" s="98"/>
      <c r="AS92" s="49"/>
      <c r="AT92" s="49"/>
      <c r="AU92" s="49"/>
      <c r="AV92" s="49"/>
      <c r="AW92" s="49"/>
      <c r="AX92" s="49"/>
      <c r="AY92" s="49"/>
      <c r="AZ92" s="49"/>
      <c r="BA92" s="49"/>
      <c r="BB92" s="49"/>
      <c r="BC92" s="49"/>
      <c r="BD92" s="60"/>
      <c r="BE92" s="49"/>
      <c r="BF92" s="49"/>
      <c r="BG92" s="49"/>
      <c r="BH92" s="49"/>
      <c r="BI92" s="49"/>
      <c r="BJ92" s="49"/>
      <c r="BK92" s="49"/>
      <c r="BL92" s="49"/>
      <c r="BM92" s="49"/>
      <c r="BN92" s="49"/>
      <c r="BO92" s="49"/>
    </row>
    <row r="93" spans="1:67" ht="11.25" customHeight="1" x14ac:dyDescent="0.3">
      <c r="A93" s="98"/>
      <c r="B93" s="98"/>
      <c r="C93" s="98"/>
      <c r="D93" s="98"/>
      <c r="E93" s="98"/>
      <c r="F93" s="98"/>
      <c r="G93" s="98"/>
      <c r="H93" s="98"/>
      <c r="I93" s="98"/>
      <c r="J93" s="98"/>
      <c r="K93" s="98"/>
      <c r="L93" s="98"/>
      <c r="M93" s="98"/>
      <c r="N93" s="98"/>
      <c r="O93" s="98"/>
      <c r="P93" s="98"/>
      <c r="Q93" s="98"/>
      <c r="R93" s="98"/>
      <c r="S93" s="98"/>
      <c r="T93" s="98"/>
      <c r="U93" s="49"/>
      <c r="V93" s="49"/>
      <c r="W93" s="49"/>
      <c r="X93" s="49"/>
      <c r="Y93" s="49"/>
      <c r="Z93" s="49"/>
      <c r="AA93" s="49"/>
      <c r="AB93" s="49"/>
      <c r="AC93" s="49"/>
      <c r="AD93" s="49"/>
      <c r="AE93" s="49"/>
      <c r="AF93" s="49"/>
      <c r="AG93" s="49"/>
      <c r="AH93" s="98"/>
      <c r="AI93" s="49"/>
      <c r="AJ93" s="49"/>
      <c r="AK93" s="98"/>
      <c r="AL93" s="98"/>
      <c r="AM93" s="98"/>
      <c r="AN93" s="98"/>
      <c r="AO93" s="98"/>
      <c r="AP93" s="98"/>
      <c r="AQ93" s="98"/>
      <c r="AR93" s="98"/>
      <c r="AS93" s="49"/>
      <c r="AT93" s="49"/>
      <c r="AU93" s="49"/>
      <c r="AV93" s="49"/>
      <c r="AW93" s="49"/>
      <c r="AX93" s="49"/>
      <c r="AY93" s="49"/>
      <c r="AZ93" s="49"/>
      <c r="BA93" s="49"/>
      <c r="BB93" s="49"/>
      <c r="BC93" s="49"/>
      <c r="BD93" s="60"/>
      <c r="BE93" s="49"/>
      <c r="BF93" s="49"/>
      <c r="BG93" s="49"/>
      <c r="BH93" s="49"/>
      <c r="BI93" s="49"/>
      <c r="BJ93" s="49"/>
      <c r="BK93" s="49"/>
      <c r="BL93" s="49"/>
      <c r="BM93" s="49"/>
      <c r="BN93" s="49"/>
      <c r="BO93" s="49"/>
    </row>
    <row r="94" spans="1:67" ht="11.25" customHeight="1" x14ac:dyDescent="0.3">
      <c r="A94" s="98"/>
      <c r="B94" s="98"/>
      <c r="C94" s="98"/>
      <c r="D94" s="98"/>
      <c r="E94" s="98"/>
      <c r="F94" s="98"/>
      <c r="G94" s="98"/>
      <c r="H94" s="98"/>
      <c r="I94" s="98"/>
      <c r="J94" s="98"/>
      <c r="K94" s="98"/>
      <c r="L94" s="98"/>
      <c r="M94" s="98"/>
      <c r="N94" s="98"/>
      <c r="O94" s="98"/>
      <c r="P94" s="98"/>
      <c r="Q94" s="98"/>
      <c r="R94" s="98"/>
      <c r="S94" s="98"/>
      <c r="T94" s="98"/>
      <c r="U94" s="49"/>
      <c r="V94" s="49"/>
      <c r="W94" s="49"/>
      <c r="X94" s="49"/>
      <c r="Y94" s="49"/>
      <c r="Z94" s="49"/>
      <c r="AA94" s="49"/>
      <c r="AB94" s="49"/>
      <c r="AC94" s="49"/>
      <c r="AD94" s="49"/>
      <c r="AE94" s="49"/>
      <c r="AF94" s="49"/>
      <c r="AG94" s="49"/>
      <c r="AH94" s="98"/>
      <c r="AI94" s="49"/>
      <c r="AJ94" s="49"/>
      <c r="AK94" s="98"/>
      <c r="AL94" s="98"/>
      <c r="AM94" s="98"/>
      <c r="AN94" s="98"/>
      <c r="AO94" s="98"/>
      <c r="AP94" s="98"/>
      <c r="AQ94" s="98"/>
      <c r="AR94" s="98"/>
      <c r="AS94" s="49"/>
      <c r="AT94" s="49"/>
      <c r="AU94" s="49"/>
      <c r="AV94" s="49"/>
      <c r="AW94" s="49"/>
      <c r="AX94" s="49"/>
      <c r="AY94" s="49"/>
      <c r="AZ94" s="49"/>
      <c r="BA94" s="49"/>
      <c r="BB94" s="49"/>
      <c r="BC94" s="49"/>
      <c r="BD94" s="60"/>
      <c r="BE94" s="49"/>
      <c r="BF94" s="49"/>
      <c r="BG94" s="49"/>
      <c r="BH94" s="49"/>
      <c r="BI94" s="49"/>
      <c r="BJ94" s="49"/>
      <c r="BK94" s="49"/>
      <c r="BL94" s="49"/>
      <c r="BM94" s="49"/>
      <c r="BN94" s="49"/>
      <c r="BO94" s="49"/>
    </row>
    <row r="95" spans="1:67" ht="11.25" customHeight="1" x14ac:dyDescent="0.3">
      <c r="A95" s="98"/>
      <c r="B95" s="98"/>
      <c r="C95" s="98"/>
      <c r="D95" s="98"/>
      <c r="E95" s="98"/>
      <c r="F95" s="98"/>
      <c r="G95" s="98"/>
      <c r="H95" s="98"/>
      <c r="I95" s="98"/>
      <c r="J95" s="98"/>
      <c r="K95" s="98"/>
      <c r="L95" s="98"/>
      <c r="M95" s="98"/>
      <c r="N95" s="98"/>
      <c r="O95" s="98"/>
      <c r="P95" s="98"/>
      <c r="Q95" s="98"/>
      <c r="R95" s="98"/>
      <c r="S95" s="98"/>
      <c r="T95" s="98"/>
      <c r="U95" s="49"/>
      <c r="V95" s="49"/>
      <c r="W95" s="49"/>
      <c r="X95" s="49"/>
      <c r="Y95" s="49"/>
      <c r="Z95" s="49"/>
      <c r="AA95" s="49"/>
      <c r="AB95" s="49"/>
      <c r="AC95" s="49"/>
      <c r="AD95" s="49"/>
      <c r="AE95" s="49"/>
      <c r="AF95" s="49"/>
      <c r="AG95" s="49"/>
      <c r="AH95" s="98"/>
      <c r="AI95" s="49"/>
      <c r="AJ95" s="49"/>
      <c r="AK95" s="98"/>
      <c r="AL95" s="98"/>
      <c r="AM95" s="98"/>
      <c r="AN95" s="98"/>
      <c r="AO95" s="98"/>
      <c r="AP95" s="98"/>
      <c r="AQ95" s="98"/>
      <c r="AR95" s="98"/>
      <c r="AS95" s="49"/>
      <c r="AT95" s="49"/>
      <c r="AU95" s="49"/>
      <c r="AV95" s="49"/>
      <c r="AW95" s="49"/>
      <c r="AX95" s="49"/>
      <c r="AY95" s="49"/>
      <c r="AZ95" s="49"/>
      <c r="BA95" s="49"/>
      <c r="BB95" s="49"/>
      <c r="BC95" s="49"/>
      <c r="BD95" s="60"/>
      <c r="BE95" s="49"/>
      <c r="BF95" s="49"/>
      <c r="BG95" s="49"/>
      <c r="BH95" s="49"/>
      <c r="BI95" s="49"/>
      <c r="BJ95" s="49"/>
      <c r="BK95" s="49"/>
      <c r="BL95" s="49"/>
      <c r="BM95" s="49"/>
      <c r="BN95" s="49"/>
      <c r="BO95" s="49"/>
    </row>
    <row r="96" spans="1:67" ht="11.25" customHeight="1" x14ac:dyDescent="0.3">
      <c r="A96" s="98"/>
      <c r="B96" s="98"/>
      <c r="C96" s="98"/>
      <c r="D96" s="98"/>
      <c r="E96" s="98"/>
      <c r="F96" s="98"/>
      <c r="G96" s="98"/>
      <c r="H96" s="98"/>
      <c r="I96" s="98"/>
      <c r="J96" s="98"/>
      <c r="K96" s="98"/>
      <c r="L96" s="98"/>
      <c r="M96" s="98"/>
      <c r="N96" s="98"/>
      <c r="O96" s="98"/>
      <c r="P96" s="98"/>
      <c r="Q96" s="98"/>
      <c r="R96" s="98"/>
      <c r="S96" s="98"/>
      <c r="T96" s="98"/>
      <c r="U96" s="49"/>
      <c r="V96" s="49"/>
      <c r="W96" s="49"/>
      <c r="X96" s="49"/>
      <c r="Y96" s="49"/>
      <c r="Z96" s="49"/>
      <c r="AA96" s="49"/>
      <c r="AB96" s="49"/>
      <c r="AC96" s="49"/>
      <c r="AD96" s="49"/>
      <c r="AE96" s="49"/>
      <c r="AF96" s="49"/>
      <c r="AG96" s="49"/>
      <c r="AH96" s="98"/>
      <c r="AI96" s="49"/>
      <c r="AJ96" s="49"/>
      <c r="AK96" s="98"/>
      <c r="AL96" s="98"/>
      <c r="AM96" s="98"/>
      <c r="AN96" s="98"/>
      <c r="AO96" s="98"/>
      <c r="AP96" s="98"/>
      <c r="AQ96" s="98"/>
      <c r="AR96" s="98"/>
      <c r="AS96" s="49"/>
      <c r="AT96" s="49"/>
      <c r="AU96" s="49"/>
      <c r="AV96" s="49"/>
      <c r="AW96" s="49"/>
      <c r="AX96" s="49"/>
      <c r="AY96" s="49"/>
      <c r="AZ96" s="49"/>
      <c r="BA96" s="49"/>
      <c r="BB96" s="49"/>
      <c r="BC96" s="49"/>
      <c r="BD96" s="60"/>
      <c r="BE96" s="49"/>
      <c r="BF96" s="49"/>
      <c r="BG96" s="49"/>
      <c r="BH96" s="49"/>
      <c r="BI96" s="49"/>
      <c r="BJ96" s="49"/>
      <c r="BK96" s="49"/>
      <c r="BL96" s="49"/>
      <c r="BM96" s="49"/>
      <c r="BN96" s="49"/>
      <c r="BO96" s="49"/>
    </row>
    <row r="97" spans="1:67" ht="11.25" customHeight="1" x14ac:dyDescent="0.3">
      <c r="A97" s="98"/>
      <c r="B97" s="98"/>
      <c r="C97" s="98"/>
      <c r="D97" s="98"/>
      <c r="E97" s="98"/>
      <c r="F97" s="98"/>
      <c r="G97" s="98"/>
      <c r="H97" s="98"/>
      <c r="I97" s="98"/>
      <c r="J97" s="98"/>
      <c r="K97" s="98"/>
      <c r="L97" s="98"/>
      <c r="M97" s="98"/>
      <c r="N97" s="98"/>
      <c r="O97" s="98"/>
      <c r="P97" s="98"/>
      <c r="Q97" s="98"/>
      <c r="R97" s="98"/>
      <c r="S97" s="98"/>
      <c r="T97" s="98"/>
      <c r="U97" s="49"/>
      <c r="V97" s="49"/>
      <c r="W97" s="49"/>
      <c r="X97" s="49"/>
      <c r="Y97" s="49"/>
      <c r="Z97" s="49"/>
      <c r="AA97" s="49"/>
      <c r="AB97" s="49"/>
      <c r="AC97" s="49"/>
      <c r="AD97" s="49"/>
      <c r="AE97" s="49"/>
      <c r="AF97" s="49"/>
      <c r="AG97" s="49"/>
      <c r="AH97" s="98"/>
      <c r="AI97" s="49"/>
      <c r="AJ97" s="49"/>
      <c r="AK97" s="98"/>
      <c r="AL97" s="98"/>
      <c r="AM97" s="98"/>
      <c r="AN97" s="98"/>
      <c r="AO97" s="98"/>
      <c r="AP97" s="98"/>
      <c r="AQ97" s="98"/>
      <c r="AR97" s="98"/>
      <c r="AS97" s="49"/>
      <c r="AT97" s="49"/>
      <c r="AU97" s="49"/>
      <c r="AV97" s="49"/>
      <c r="AW97" s="49"/>
      <c r="AX97" s="49"/>
      <c r="AY97" s="49"/>
      <c r="AZ97" s="49"/>
      <c r="BA97" s="49"/>
      <c r="BB97" s="49"/>
      <c r="BC97" s="49"/>
      <c r="BD97" s="60"/>
      <c r="BE97" s="49"/>
      <c r="BF97" s="49"/>
      <c r="BG97" s="49"/>
      <c r="BH97" s="49"/>
      <c r="BI97" s="49"/>
      <c r="BJ97" s="49"/>
      <c r="BK97" s="49"/>
      <c r="BL97" s="49"/>
      <c r="BM97" s="49"/>
      <c r="BN97" s="49"/>
      <c r="BO97" s="49"/>
    </row>
    <row r="98" spans="1:67" ht="11.25" customHeight="1" x14ac:dyDescent="0.3">
      <c r="A98" s="98"/>
      <c r="B98" s="98"/>
      <c r="C98" s="98"/>
      <c r="D98" s="98"/>
      <c r="E98" s="98"/>
      <c r="F98" s="98"/>
      <c r="G98" s="98"/>
      <c r="H98" s="98"/>
      <c r="I98" s="98"/>
      <c r="J98" s="98"/>
      <c r="K98" s="98"/>
      <c r="L98" s="98"/>
      <c r="M98" s="98"/>
      <c r="N98" s="98"/>
      <c r="O98" s="98"/>
      <c r="P98" s="98"/>
      <c r="Q98" s="98"/>
      <c r="R98" s="98"/>
      <c r="S98" s="98"/>
      <c r="T98" s="98"/>
      <c r="U98" s="49"/>
      <c r="V98" s="49"/>
      <c r="W98" s="49"/>
      <c r="X98" s="49"/>
      <c r="Y98" s="49"/>
      <c r="Z98" s="49"/>
      <c r="AA98" s="49"/>
      <c r="AB98" s="49"/>
      <c r="AC98" s="49"/>
      <c r="AD98" s="49"/>
      <c r="AE98" s="49"/>
      <c r="AF98" s="49"/>
      <c r="AG98" s="49"/>
      <c r="AH98" s="98"/>
      <c r="AI98" s="49"/>
      <c r="AJ98" s="49"/>
      <c r="AK98" s="98"/>
      <c r="AL98" s="98"/>
      <c r="AM98" s="98"/>
      <c r="AN98" s="98"/>
      <c r="AO98" s="98"/>
      <c r="AP98" s="98"/>
      <c r="AQ98" s="98"/>
      <c r="AR98" s="98"/>
      <c r="AS98" s="49"/>
      <c r="AT98" s="49"/>
      <c r="AU98" s="49"/>
      <c r="AV98" s="49"/>
      <c r="AW98" s="49"/>
      <c r="AX98" s="49"/>
      <c r="AY98" s="49"/>
      <c r="AZ98" s="49"/>
      <c r="BA98" s="49"/>
      <c r="BB98" s="49"/>
      <c r="BC98" s="49"/>
      <c r="BD98" s="60"/>
      <c r="BE98" s="49"/>
      <c r="BF98" s="49"/>
      <c r="BG98" s="49"/>
      <c r="BH98" s="49"/>
      <c r="BI98" s="49"/>
      <c r="BJ98" s="49"/>
      <c r="BK98" s="49"/>
      <c r="BL98" s="49"/>
      <c r="BM98" s="49"/>
      <c r="BN98" s="49"/>
      <c r="BO98" s="49"/>
    </row>
    <row r="99" spans="1:67" ht="11.25" customHeight="1" x14ac:dyDescent="0.3">
      <c r="A99" s="98"/>
      <c r="B99" s="98"/>
      <c r="C99" s="98"/>
      <c r="D99" s="98"/>
      <c r="E99" s="98"/>
      <c r="F99" s="98"/>
      <c r="G99" s="98"/>
      <c r="H99" s="98"/>
      <c r="I99" s="98"/>
      <c r="J99" s="98"/>
      <c r="K99" s="98"/>
      <c r="L99" s="98"/>
      <c r="M99" s="98"/>
      <c r="N99" s="98"/>
      <c r="O99" s="98"/>
      <c r="P99" s="98"/>
      <c r="Q99" s="98"/>
      <c r="R99" s="98"/>
      <c r="S99" s="98"/>
      <c r="T99" s="98"/>
      <c r="U99" s="49"/>
      <c r="V99" s="49"/>
      <c r="W99" s="49"/>
      <c r="X99" s="49"/>
      <c r="Y99" s="49"/>
      <c r="Z99" s="49"/>
      <c r="AA99" s="49"/>
      <c r="AB99" s="49"/>
      <c r="AC99" s="49"/>
      <c r="AD99" s="49"/>
      <c r="AE99" s="49"/>
      <c r="AF99" s="49"/>
      <c r="AG99" s="49"/>
      <c r="AH99" s="98"/>
      <c r="AI99" s="49"/>
      <c r="AJ99" s="49"/>
      <c r="AK99" s="98"/>
      <c r="AL99" s="98"/>
      <c r="AM99" s="98"/>
      <c r="AN99" s="98"/>
      <c r="AO99" s="98"/>
      <c r="AP99" s="98"/>
      <c r="AQ99" s="98"/>
      <c r="AR99" s="98"/>
      <c r="AS99" s="49"/>
      <c r="AT99" s="49"/>
      <c r="AU99" s="49"/>
      <c r="AV99" s="49"/>
      <c r="AW99" s="49"/>
      <c r="AX99" s="49"/>
      <c r="AY99" s="49"/>
      <c r="AZ99" s="49"/>
      <c r="BA99" s="49"/>
      <c r="BB99" s="49"/>
      <c r="BC99" s="49"/>
      <c r="BD99" s="60"/>
      <c r="BE99" s="49"/>
      <c r="BF99" s="49"/>
      <c r="BG99" s="49"/>
      <c r="BH99" s="49"/>
      <c r="BI99" s="49"/>
      <c r="BJ99" s="49"/>
      <c r="BK99" s="49"/>
      <c r="BL99" s="49"/>
      <c r="BM99" s="49"/>
      <c r="BN99" s="49"/>
      <c r="BO99" s="49"/>
    </row>
    <row r="100" spans="1:67" ht="11.25" customHeight="1" x14ac:dyDescent="0.3">
      <c r="A100" s="98"/>
      <c r="B100" s="98"/>
      <c r="C100" s="98"/>
      <c r="D100" s="98"/>
      <c r="E100" s="98"/>
      <c r="F100" s="98"/>
      <c r="G100" s="98"/>
      <c r="H100" s="98"/>
      <c r="I100" s="98"/>
      <c r="J100" s="98"/>
      <c r="K100" s="98"/>
      <c r="L100" s="98"/>
      <c r="M100" s="98"/>
      <c r="N100" s="98"/>
      <c r="O100" s="98"/>
      <c r="P100" s="98"/>
      <c r="Q100" s="98"/>
      <c r="R100" s="98"/>
      <c r="S100" s="98"/>
      <c r="T100" s="98"/>
      <c r="U100" s="49"/>
      <c r="V100" s="49"/>
      <c r="W100" s="49"/>
      <c r="X100" s="49"/>
      <c r="Y100" s="49"/>
      <c r="Z100" s="49"/>
      <c r="AA100" s="49"/>
      <c r="AB100" s="49"/>
      <c r="AC100" s="49"/>
      <c r="AD100" s="49"/>
      <c r="AE100" s="49"/>
      <c r="AF100" s="49"/>
      <c r="AG100" s="49"/>
      <c r="AH100" s="98"/>
      <c r="AI100" s="49"/>
      <c r="AJ100" s="49"/>
      <c r="AK100" s="98"/>
      <c r="AL100" s="98"/>
      <c r="AM100" s="98"/>
      <c r="AN100" s="98"/>
      <c r="AO100" s="98"/>
      <c r="AP100" s="98"/>
      <c r="AQ100" s="98"/>
      <c r="AR100" s="98"/>
      <c r="AS100" s="49"/>
      <c r="AT100" s="49"/>
      <c r="AU100" s="49"/>
      <c r="AV100" s="49"/>
      <c r="AW100" s="49"/>
      <c r="AX100" s="49"/>
      <c r="AY100" s="49"/>
      <c r="AZ100" s="49"/>
      <c r="BA100" s="49"/>
      <c r="BB100" s="49"/>
      <c r="BC100" s="49"/>
      <c r="BD100" s="60"/>
      <c r="BE100" s="49"/>
      <c r="BF100" s="49"/>
      <c r="BG100" s="49"/>
      <c r="BH100" s="49"/>
      <c r="BI100" s="49"/>
      <c r="BJ100" s="49"/>
      <c r="BK100" s="49"/>
      <c r="BL100" s="49"/>
      <c r="BM100" s="49"/>
      <c r="BN100" s="49"/>
      <c r="BO100" s="49"/>
    </row>
    <row r="101" spans="1:67" ht="11.25" customHeight="1" x14ac:dyDescent="0.3">
      <c r="A101" s="98"/>
      <c r="B101" s="98"/>
      <c r="C101" s="98"/>
      <c r="D101" s="98"/>
      <c r="E101" s="98"/>
      <c r="F101" s="98"/>
      <c r="G101" s="98"/>
      <c r="H101" s="98"/>
      <c r="I101" s="98"/>
      <c r="J101" s="98"/>
      <c r="K101" s="98"/>
      <c r="L101" s="98"/>
      <c r="M101" s="98"/>
      <c r="N101" s="98"/>
      <c r="O101" s="98"/>
      <c r="P101" s="98"/>
      <c r="Q101" s="98"/>
      <c r="R101" s="98"/>
      <c r="S101" s="98"/>
      <c r="T101" s="98"/>
      <c r="U101" s="49"/>
      <c r="V101" s="49"/>
      <c r="W101" s="49"/>
      <c r="X101" s="49"/>
      <c r="Y101" s="49"/>
      <c r="Z101" s="49"/>
      <c r="AA101" s="49"/>
      <c r="AB101" s="49"/>
      <c r="AC101" s="49"/>
      <c r="AD101" s="49"/>
      <c r="AE101" s="49"/>
      <c r="AF101" s="49"/>
      <c r="AG101" s="49"/>
      <c r="AH101" s="98"/>
      <c r="AI101" s="49"/>
      <c r="AJ101" s="49"/>
      <c r="AK101" s="98"/>
      <c r="AL101" s="98"/>
      <c r="AM101" s="98"/>
      <c r="AN101" s="98"/>
      <c r="AO101" s="98"/>
      <c r="AP101" s="98"/>
      <c r="AQ101" s="98"/>
      <c r="AR101" s="98"/>
      <c r="AS101" s="49"/>
      <c r="AT101" s="49"/>
      <c r="AU101" s="49"/>
      <c r="AV101" s="49"/>
      <c r="AW101" s="49"/>
      <c r="AX101" s="49"/>
      <c r="AY101" s="49"/>
      <c r="AZ101" s="49"/>
      <c r="BA101" s="49"/>
      <c r="BB101" s="49"/>
      <c r="BC101" s="49"/>
      <c r="BD101" s="60"/>
      <c r="BE101" s="49"/>
      <c r="BF101" s="49"/>
      <c r="BG101" s="49"/>
      <c r="BH101" s="49"/>
      <c r="BI101" s="49"/>
      <c r="BJ101" s="49"/>
      <c r="BK101" s="49"/>
      <c r="BL101" s="49"/>
      <c r="BM101" s="49"/>
      <c r="BN101" s="49"/>
      <c r="BO101" s="49"/>
    </row>
    <row r="102" spans="1:67" ht="11.25" customHeight="1" x14ac:dyDescent="0.3">
      <c r="A102" s="98"/>
      <c r="B102" s="98"/>
      <c r="C102" s="98"/>
      <c r="D102" s="98"/>
      <c r="E102" s="98"/>
      <c r="F102" s="98"/>
      <c r="G102" s="98"/>
      <c r="H102" s="98"/>
      <c r="I102" s="98"/>
      <c r="J102" s="98"/>
      <c r="K102" s="98"/>
      <c r="L102" s="98"/>
      <c r="M102" s="98"/>
      <c r="N102" s="98"/>
      <c r="O102" s="98"/>
      <c r="P102" s="98"/>
      <c r="Q102" s="98"/>
      <c r="R102" s="98"/>
      <c r="S102" s="98"/>
      <c r="T102" s="98"/>
      <c r="U102" s="49"/>
      <c r="V102" s="49"/>
      <c r="W102" s="49"/>
      <c r="X102" s="49"/>
      <c r="Y102" s="49"/>
      <c r="Z102" s="49"/>
      <c r="AA102" s="49"/>
      <c r="AB102" s="49"/>
      <c r="AC102" s="49"/>
      <c r="AD102" s="49"/>
      <c r="AE102" s="49"/>
      <c r="AF102" s="49"/>
      <c r="AG102" s="49"/>
      <c r="AH102" s="98"/>
      <c r="AI102" s="49"/>
      <c r="AJ102" s="49"/>
      <c r="AK102" s="98"/>
      <c r="AL102" s="98"/>
      <c r="AM102" s="98"/>
      <c r="AN102" s="98"/>
      <c r="AO102" s="98"/>
      <c r="AP102" s="98"/>
      <c r="AQ102" s="98"/>
      <c r="AR102" s="98"/>
      <c r="AS102" s="49"/>
      <c r="AT102" s="49"/>
      <c r="AU102" s="49"/>
      <c r="AV102" s="49"/>
      <c r="AW102" s="49"/>
      <c r="AX102" s="49"/>
      <c r="AY102" s="49"/>
      <c r="AZ102" s="49"/>
      <c r="BA102" s="49"/>
      <c r="BB102" s="49"/>
      <c r="BC102" s="49"/>
      <c r="BD102" s="60"/>
      <c r="BE102" s="49"/>
      <c r="BF102" s="49"/>
      <c r="BG102" s="49"/>
      <c r="BH102" s="49"/>
      <c r="BI102" s="49"/>
      <c r="BJ102" s="49"/>
      <c r="BK102" s="49"/>
      <c r="BL102" s="49"/>
      <c r="BM102" s="49"/>
      <c r="BN102" s="49"/>
      <c r="BO102" s="49"/>
    </row>
    <row r="103" spans="1:67" ht="11.25" customHeight="1" x14ac:dyDescent="0.3">
      <c r="A103" s="98"/>
      <c r="B103" s="98"/>
      <c r="C103" s="98"/>
      <c r="D103" s="98"/>
      <c r="E103" s="98"/>
      <c r="F103" s="98"/>
      <c r="G103" s="98"/>
      <c r="H103" s="98"/>
      <c r="I103" s="98"/>
      <c r="J103" s="98"/>
      <c r="K103" s="98"/>
      <c r="L103" s="98"/>
      <c r="M103" s="98"/>
      <c r="N103" s="98"/>
      <c r="O103" s="98"/>
      <c r="P103" s="98"/>
      <c r="Q103" s="98"/>
      <c r="R103" s="98"/>
      <c r="S103" s="98"/>
      <c r="T103" s="98"/>
      <c r="U103" s="49"/>
      <c r="V103" s="49"/>
      <c r="W103" s="49"/>
      <c r="X103" s="49"/>
      <c r="Y103" s="49"/>
      <c r="Z103" s="49"/>
      <c r="AA103" s="49"/>
      <c r="AB103" s="49"/>
      <c r="AC103" s="49"/>
      <c r="AD103" s="49"/>
      <c r="AE103" s="49"/>
      <c r="AF103" s="49"/>
      <c r="AG103" s="49"/>
      <c r="AH103" s="98"/>
      <c r="AI103" s="49"/>
      <c r="AJ103" s="49"/>
      <c r="AK103" s="98"/>
      <c r="AL103" s="98"/>
      <c r="AM103" s="98"/>
      <c r="AN103" s="98"/>
      <c r="AO103" s="98"/>
      <c r="AP103" s="98"/>
      <c r="AQ103" s="98"/>
      <c r="AR103" s="98"/>
      <c r="AS103" s="49"/>
      <c r="AT103" s="49"/>
      <c r="AU103" s="49"/>
      <c r="AV103" s="49"/>
      <c r="AW103" s="49"/>
      <c r="AX103" s="49"/>
      <c r="AY103" s="49"/>
      <c r="AZ103" s="49"/>
      <c r="BA103" s="49"/>
      <c r="BB103" s="49"/>
      <c r="BC103" s="49"/>
      <c r="BD103" s="60"/>
      <c r="BE103" s="49"/>
      <c r="BF103" s="49"/>
      <c r="BG103" s="49"/>
      <c r="BH103" s="49"/>
      <c r="BI103" s="49"/>
      <c r="BJ103" s="49"/>
      <c r="BK103" s="49"/>
      <c r="BL103" s="49"/>
      <c r="BM103" s="49"/>
      <c r="BN103" s="49"/>
      <c r="BO103" s="49"/>
    </row>
    <row r="104" spans="1:67" ht="11.25" customHeight="1" x14ac:dyDescent="0.3">
      <c r="A104" s="98"/>
      <c r="B104" s="98"/>
      <c r="C104" s="98"/>
      <c r="D104" s="98"/>
      <c r="E104" s="98"/>
      <c r="F104" s="98"/>
      <c r="G104" s="98"/>
      <c r="H104" s="98"/>
      <c r="I104" s="98"/>
      <c r="J104" s="98"/>
      <c r="K104" s="98"/>
      <c r="L104" s="98"/>
      <c r="M104" s="98"/>
      <c r="N104" s="98"/>
      <c r="O104" s="98"/>
      <c r="P104" s="98"/>
      <c r="Q104" s="98"/>
      <c r="R104" s="98"/>
      <c r="S104" s="98"/>
      <c r="T104" s="98"/>
      <c r="U104" s="49"/>
      <c r="V104" s="49"/>
      <c r="W104" s="49"/>
      <c r="X104" s="49"/>
      <c r="Y104" s="49"/>
      <c r="Z104" s="49"/>
      <c r="AA104" s="49"/>
      <c r="AB104" s="49"/>
      <c r="AC104" s="49"/>
      <c r="AD104" s="49"/>
      <c r="AE104" s="49"/>
      <c r="AF104" s="49"/>
      <c r="AG104" s="49"/>
      <c r="AH104" s="98"/>
      <c r="AI104" s="49"/>
      <c r="AJ104" s="49"/>
      <c r="AK104" s="98"/>
      <c r="AL104" s="98"/>
      <c r="AM104" s="98"/>
      <c r="AN104" s="98"/>
      <c r="AO104" s="98"/>
      <c r="AP104" s="98"/>
      <c r="AQ104" s="98"/>
      <c r="AR104" s="98"/>
      <c r="AS104" s="49"/>
      <c r="AT104" s="49"/>
      <c r="AU104" s="49"/>
      <c r="AV104" s="49"/>
      <c r="AW104" s="49"/>
      <c r="AX104" s="49"/>
      <c r="AY104" s="49"/>
      <c r="AZ104" s="49"/>
      <c r="BA104" s="49"/>
      <c r="BB104" s="49"/>
      <c r="BC104" s="49"/>
      <c r="BD104" s="60"/>
      <c r="BE104" s="49"/>
      <c r="BF104" s="49"/>
      <c r="BG104" s="49"/>
      <c r="BH104" s="49"/>
      <c r="BI104" s="49"/>
      <c r="BJ104" s="49"/>
      <c r="BK104" s="49"/>
      <c r="BL104" s="49"/>
      <c r="BM104" s="49"/>
      <c r="BN104" s="49"/>
      <c r="BO104" s="49"/>
    </row>
    <row r="105" spans="1:67" ht="11.25" customHeight="1" x14ac:dyDescent="0.3">
      <c r="A105" s="98"/>
      <c r="B105" s="98"/>
      <c r="C105" s="98"/>
      <c r="D105" s="98"/>
      <c r="E105" s="98"/>
      <c r="F105" s="98"/>
      <c r="G105" s="98"/>
      <c r="H105" s="98"/>
      <c r="I105" s="98"/>
      <c r="J105" s="98"/>
      <c r="K105" s="98"/>
      <c r="L105" s="98"/>
      <c r="M105" s="98"/>
      <c r="N105" s="98"/>
      <c r="O105" s="98"/>
      <c r="P105" s="98"/>
      <c r="Q105" s="98"/>
      <c r="R105" s="98"/>
      <c r="S105" s="98"/>
      <c r="T105" s="98"/>
      <c r="U105" s="49"/>
      <c r="V105" s="49"/>
      <c r="W105" s="49"/>
      <c r="X105" s="49"/>
      <c r="Y105" s="49"/>
      <c r="Z105" s="49"/>
      <c r="AA105" s="49"/>
      <c r="AB105" s="49"/>
      <c r="AC105" s="49"/>
      <c r="AD105" s="49"/>
      <c r="AE105" s="49"/>
      <c r="AF105" s="49"/>
      <c r="AG105" s="49"/>
      <c r="AH105" s="98"/>
      <c r="AI105" s="49"/>
      <c r="AJ105" s="49"/>
      <c r="AK105" s="98"/>
      <c r="AL105" s="98"/>
      <c r="AM105" s="98"/>
      <c r="AN105" s="98"/>
      <c r="AO105" s="98"/>
      <c r="AP105" s="98"/>
      <c r="AQ105" s="98"/>
      <c r="AR105" s="98"/>
      <c r="AS105" s="49"/>
      <c r="AT105" s="49"/>
      <c r="AU105" s="49"/>
      <c r="AV105" s="49"/>
      <c r="AW105" s="49"/>
      <c r="AX105" s="49"/>
      <c r="AY105" s="49"/>
      <c r="AZ105" s="49"/>
      <c r="BA105" s="49"/>
      <c r="BB105" s="49"/>
      <c r="BC105" s="49"/>
      <c r="BD105" s="60"/>
      <c r="BE105" s="49"/>
      <c r="BF105" s="49"/>
      <c r="BG105" s="49"/>
      <c r="BH105" s="49"/>
      <c r="BI105" s="49"/>
      <c r="BJ105" s="49"/>
      <c r="BK105" s="49"/>
      <c r="BL105" s="49"/>
      <c r="BM105" s="49"/>
      <c r="BN105" s="49"/>
      <c r="BO105" s="49"/>
    </row>
    <row r="106" spans="1:67" ht="11.25" customHeight="1" x14ac:dyDescent="0.3">
      <c r="A106" s="98"/>
      <c r="B106" s="98"/>
      <c r="C106" s="98"/>
      <c r="D106" s="98"/>
      <c r="E106" s="98"/>
      <c r="F106" s="98"/>
      <c r="G106" s="98"/>
      <c r="H106" s="98"/>
      <c r="I106" s="98"/>
      <c r="J106" s="98"/>
      <c r="K106" s="98"/>
      <c r="L106" s="98"/>
      <c r="M106" s="98"/>
      <c r="N106" s="98"/>
      <c r="O106" s="98"/>
      <c r="P106" s="98"/>
      <c r="Q106" s="98"/>
      <c r="R106" s="98"/>
      <c r="S106" s="98"/>
      <c r="T106" s="98"/>
      <c r="U106" s="49"/>
      <c r="V106" s="49"/>
      <c r="W106" s="49"/>
      <c r="X106" s="49"/>
      <c r="Y106" s="49"/>
      <c r="Z106" s="49"/>
      <c r="AA106" s="49"/>
      <c r="AB106" s="49"/>
      <c r="AC106" s="49"/>
      <c r="AD106" s="49"/>
      <c r="AE106" s="49"/>
      <c r="AF106" s="49"/>
      <c r="AG106" s="49"/>
      <c r="AH106" s="98"/>
      <c r="AI106" s="49"/>
      <c r="AJ106" s="49"/>
      <c r="AK106" s="98"/>
      <c r="AL106" s="98"/>
      <c r="AM106" s="98"/>
      <c r="AN106" s="98"/>
      <c r="AO106" s="98"/>
      <c r="AP106" s="98"/>
      <c r="AQ106" s="98"/>
      <c r="AR106" s="98"/>
      <c r="AS106" s="49"/>
      <c r="AT106" s="49"/>
      <c r="AU106" s="49"/>
      <c r="AV106" s="49"/>
      <c r="AW106" s="49"/>
      <c r="AX106" s="49"/>
      <c r="AY106" s="49"/>
      <c r="AZ106" s="49"/>
      <c r="BA106" s="49"/>
      <c r="BB106" s="49"/>
      <c r="BC106" s="49"/>
      <c r="BD106" s="60"/>
      <c r="BE106" s="49"/>
      <c r="BF106" s="49"/>
      <c r="BG106" s="49"/>
      <c r="BH106" s="49"/>
      <c r="BI106" s="49"/>
      <c r="BJ106" s="49"/>
      <c r="BK106" s="49"/>
      <c r="BL106" s="49"/>
      <c r="BM106" s="49"/>
      <c r="BN106" s="49"/>
      <c r="BO106" s="49"/>
    </row>
    <row r="107" spans="1:67" ht="11.25" customHeight="1" x14ac:dyDescent="0.3">
      <c r="A107" s="98"/>
      <c r="B107" s="98"/>
      <c r="C107" s="98"/>
      <c r="D107" s="98"/>
      <c r="E107" s="98"/>
      <c r="F107" s="98"/>
      <c r="G107" s="98"/>
      <c r="H107" s="98"/>
      <c r="I107" s="98"/>
      <c r="J107" s="98"/>
      <c r="K107" s="98"/>
      <c r="L107" s="98"/>
      <c r="M107" s="98"/>
      <c r="N107" s="98"/>
      <c r="O107" s="98"/>
      <c r="P107" s="98"/>
      <c r="Q107" s="98"/>
      <c r="R107" s="98"/>
      <c r="S107" s="98"/>
      <c r="T107" s="98"/>
      <c r="U107" s="49"/>
      <c r="V107" s="49"/>
      <c r="W107" s="49"/>
      <c r="X107" s="49"/>
      <c r="Y107" s="49"/>
      <c r="Z107" s="49"/>
      <c r="AA107" s="49"/>
      <c r="AB107" s="49"/>
      <c r="AC107" s="49"/>
      <c r="AD107" s="49"/>
      <c r="AE107" s="49"/>
      <c r="AF107" s="49"/>
      <c r="AG107" s="49"/>
      <c r="AH107" s="98"/>
      <c r="AI107" s="49"/>
      <c r="AJ107" s="49"/>
      <c r="AK107" s="98"/>
      <c r="AL107" s="98"/>
      <c r="AM107" s="98"/>
      <c r="AN107" s="98"/>
      <c r="AO107" s="98"/>
      <c r="AP107" s="98"/>
      <c r="AQ107" s="98"/>
      <c r="AR107" s="98"/>
      <c r="AS107" s="49"/>
      <c r="AT107" s="49"/>
      <c r="AU107" s="49"/>
      <c r="AV107" s="49"/>
      <c r="AW107" s="49"/>
      <c r="AX107" s="49"/>
      <c r="AY107" s="49"/>
      <c r="AZ107" s="49"/>
      <c r="BA107" s="49"/>
      <c r="BB107" s="49"/>
      <c r="BC107" s="49"/>
      <c r="BD107" s="60"/>
      <c r="BE107" s="49"/>
      <c r="BF107" s="49"/>
      <c r="BG107" s="49"/>
      <c r="BH107" s="49"/>
      <c r="BI107" s="49"/>
      <c r="BJ107" s="49"/>
      <c r="BK107" s="49"/>
      <c r="BL107" s="49"/>
      <c r="BM107" s="49"/>
      <c r="BN107" s="49"/>
      <c r="BO107" s="49"/>
    </row>
    <row r="108" spans="1:67" ht="11.25" customHeight="1" x14ac:dyDescent="0.3">
      <c r="A108" s="98"/>
      <c r="B108" s="98"/>
      <c r="C108" s="98"/>
      <c r="D108" s="98"/>
      <c r="E108" s="98"/>
      <c r="F108" s="98"/>
      <c r="G108" s="98"/>
      <c r="H108" s="98"/>
      <c r="I108" s="98"/>
      <c r="J108" s="98"/>
      <c r="K108" s="98"/>
      <c r="L108" s="98"/>
      <c r="M108" s="98"/>
      <c r="N108" s="98"/>
      <c r="O108" s="98"/>
      <c r="P108" s="98"/>
      <c r="Q108" s="98"/>
      <c r="R108" s="98"/>
      <c r="S108" s="98"/>
      <c r="T108" s="98"/>
      <c r="U108" s="49"/>
      <c r="V108" s="49"/>
      <c r="W108" s="49"/>
      <c r="X108" s="49"/>
      <c r="Y108" s="49"/>
      <c r="Z108" s="49"/>
      <c r="AA108" s="49"/>
      <c r="AB108" s="49"/>
      <c r="AC108" s="49"/>
      <c r="AD108" s="49"/>
      <c r="AE108" s="49"/>
      <c r="AF108" s="49"/>
      <c r="AG108" s="49"/>
      <c r="AH108" s="98"/>
      <c r="AI108" s="49"/>
      <c r="AJ108" s="49"/>
      <c r="AK108" s="98"/>
      <c r="AL108" s="98"/>
      <c r="AM108" s="98"/>
      <c r="AN108" s="98"/>
      <c r="AO108" s="98"/>
      <c r="AP108" s="98"/>
      <c r="AQ108" s="98"/>
      <c r="AR108" s="98"/>
      <c r="AS108" s="49"/>
      <c r="AT108" s="49"/>
      <c r="AU108" s="49"/>
      <c r="AV108" s="49"/>
      <c r="AW108" s="49"/>
      <c r="AX108" s="49"/>
      <c r="AY108" s="49"/>
      <c r="AZ108" s="49"/>
      <c r="BA108" s="49"/>
      <c r="BB108" s="49"/>
      <c r="BC108" s="49"/>
      <c r="BD108" s="60"/>
      <c r="BE108" s="49"/>
      <c r="BF108" s="49"/>
      <c r="BG108" s="49"/>
      <c r="BH108" s="49"/>
      <c r="BI108" s="49"/>
      <c r="BJ108" s="49"/>
      <c r="BK108" s="49"/>
      <c r="BL108" s="49"/>
      <c r="BM108" s="49"/>
      <c r="BN108" s="49"/>
      <c r="BO108" s="49"/>
    </row>
    <row r="109" spans="1:67" ht="11.25" customHeight="1" x14ac:dyDescent="0.3">
      <c r="A109" s="98"/>
      <c r="B109" s="98"/>
      <c r="C109" s="98"/>
      <c r="D109" s="98"/>
      <c r="E109" s="98"/>
      <c r="F109" s="98"/>
      <c r="G109" s="98"/>
      <c r="H109" s="98"/>
      <c r="I109" s="98"/>
      <c r="J109" s="98"/>
      <c r="K109" s="98"/>
      <c r="L109" s="98"/>
      <c r="M109" s="98"/>
      <c r="N109" s="98"/>
      <c r="O109" s="98"/>
      <c r="P109" s="98"/>
      <c r="Q109" s="98"/>
      <c r="R109" s="98"/>
      <c r="S109" s="98"/>
      <c r="T109" s="98"/>
      <c r="U109" s="49"/>
      <c r="V109" s="49"/>
      <c r="W109" s="49"/>
      <c r="X109" s="49"/>
      <c r="Y109" s="49"/>
      <c r="Z109" s="49"/>
      <c r="AA109" s="49"/>
      <c r="AB109" s="49"/>
      <c r="AC109" s="49"/>
      <c r="AD109" s="49"/>
      <c r="AE109" s="49"/>
      <c r="AF109" s="49"/>
      <c r="AG109" s="49"/>
      <c r="AH109" s="98"/>
      <c r="AI109" s="49"/>
      <c r="AJ109" s="49"/>
      <c r="AK109" s="98"/>
      <c r="AL109" s="98"/>
      <c r="AM109" s="98"/>
      <c r="AN109" s="98"/>
      <c r="AO109" s="98"/>
      <c r="AP109" s="98"/>
      <c r="AQ109" s="98"/>
      <c r="AR109" s="98"/>
      <c r="AS109" s="49"/>
      <c r="AT109" s="49"/>
      <c r="AU109" s="49"/>
      <c r="AV109" s="49"/>
      <c r="AW109" s="49"/>
      <c r="AX109" s="49"/>
      <c r="AY109" s="49"/>
      <c r="AZ109" s="49"/>
      <c r="BA109" s="49"/>
      <c r="BB109" s="49"/>
      <c r="BC109" s="49"/>
      <c r="BD109" s="60"/>
      <c r="BE109" s="49"/>
      <c r="BF109" s="49"/>
      <c r="BG109" s="49"/>
      <c r="BH109" s="49"/>
      <c r="BI109" s="49"/>
      <c r="BJ109" s="49"/>
      <c r="BK109" s="49"/>
      <c r="BL109" s="49"/>
      <c r="BM109" s="49"/>
      <c r="BN109" s="49"/>
      <c r="BO109" s="49"/>
    </row>
    <row r="110" spans="1:67" ht="11.25" customHeight="1" x14ac:dyDescent="0.3">
      <c r="A110" s="98"/>
      <c r="B110" s="98"/>
      <c r="C110" s="98"/>
      <c r="D110" s="98"/>
      <c r="E110" s="98"/>
      <c r="F110" s="98"/>
      <c r="G110" s="98"/>
      <c r="H110" s="98"/>
      <c r="I110" s="98"/>
      <c r="J110" s="98"/>
      <c r="K110" s="98"/>
      <c r="L110" s="98"/>
      <c r="M110" s="98"/>
      <c r="N110" s="98"/>
      <c r="O110" s="98"/>
      <c r="P110" s="98"/>
      <c r="Q110" s="98"/>
      <c r="R110" s="98"/>
      <c r="S110" s="98"/>
      <c r="T110" s="98"/>
      <c r="U110" s="49"/>
      <c r="V110" s="49"/>
      <c r="W110" s="49"/>
      <c r="X110" s="49"/>
      <c r="Y110" s="49"/>
      <c r="Z110" s="49"/>
      <c r="AA110" s="49"/>
      <c r="AB110" s="49"/>
      <c r="AC110" s="49"/>
      <c r="AD110" s="49"/>
      <c r="AE110" s="49"/>
      <c r="AF110" s="49"/>
      <c r="AG110" s="49"/>
      <c r="AH110" s="98"/>
      <c r="AI110" s="49"/>
      <c r="AJ110" s="49"/>
      <c r="AK110" s="98"/>
      <c r="AL110" s="98"/>
      <c r="AM110" s="98"/>
      <c r="AN110" s="98"/>
      <c r="AO110" s="98"/>
      <c r="AP110" s="98"/>
      <c r="AQ110" s="98"/>
      <c r="AR110" s="98"/>
      <c r="AS110" s="49"/>
      <c r="AT110" s="49"/>
      <c r="AU110" s="49"/>
      <c r="AV110" s="49"/>
      <c r="AW110" s="49"/>
      <c r="AX110" s="49"/>
      <c r="AY110" s="49"/>
      <c r="AZ110" s="49"/>
      <c r="BA110" s="49"/>
      <c r="BB110" s="49"/>
      <c r="BC110" s="49"/>
      <c r="BD110" s="60"/>
      <c r="BE110" s="49"/>
      <c r="BF110" s="49"/>
      <c r="BG110" s="49"/>
      <c r="BH110" s="49"/>
      <c r="BI110" s="49"/>
      <c r="BJ110" s="49"/>
      <c r="BK110" s="49"/>
      <c r="BL110" s="49"/>
      <c r="BM110" s="49"/>
      <c r="BN110" s="49"/>
      <c r="BO110" s="49"/>
    </row>
    <row r="111" spans="1:67" ht="11.25" customHeight="1" x14ac:dyDescent="0.3">
      <c r="A111" s="98"/>
      <c r="B111" s="98"/>
      <c r="C111" s="98"/>
      <c r="D111" s="98"/>
      <c r="E111" s="98"/>
      <c r="F111" s="98"/>
      <c r="G111" s="98"/>
      <c r="H111" s="98"/>
      <c r="I111" s="98"/>
      <c r="J111" s="98"/>
      <c r="K111" s="98"/>
      <c r="L111" s="98"/>
      <c r="M111" s="98"/>
      <c r="N111" s="98"/>
      <c r="O111" s="98"/>
      <c r="P111" s="98"/>
      <c r="Q111" s="98"/>
      <c r="R111" s="98"/>
      <c r="S111" s="98"/>
      <c r="T111" s="98"/>
      <c r="U111" s="49"/>
      <c r="V111" s="49"/>
      <c r="W111" s="49"/>
      <c r="X111" s="49"/>
      <c r="Y111" s="49"/>
      <c r="Z111" s="49"/>
      <c r="AA111" s="49"/>
      <c r="AB111" s="49"/>
      <c r="AC111" s="49"/>
      <c r="AD111" s="49"/>
      <c r="AE111" s="49"/>
      <c r="AF111" s="49"/>
      <c r="AG111" s="49"/>
      <c r="AH111" s="98"/>
      <c r="AI111" s="49"/>
      <c r="AJ111" s="49"/>
      <c r="AK111" s="98"/>
      <c r="AL111" s="98"/>
      <c r="AM111" s="98"/>
      <c r="AN111" s="98"/>
      <c r="AO111" s="98"/>
      <c r="AP111" s="98"/>
      <c r="AQ111" s="98"/>
      <c r="AR111" s="98"/>
      <c r="AS111" s="49"/>
      <c r="AT111" s="49"/>
      <c r="AU111" s="49"/>
      <c r="AV111" s="49"/>
      <c r="AW111" s="49"/>
      <c r="AX111" s="49"/>
      <c r="AY111" s="49"/>
      <c r="AZ111" s="49"/>
      <c r="BA111" s="49"/>
      <c r="BB111" s="49"/>
      <c r="BC111" s="49"/>
      <c r="BD111" s="60"/>
      <c r="BE111" s="49"/>
      <c r="BF111" s="49"/>
      <c r="BG111" s="49"/>
      <c r="BH111" s="49"/>
      <c r="BI111" s="49"/>
      <c r="BJ111" s="49"/>
      <c r="BK111" s="49"/>
      <c r="BL111" s="49"/>
      <c r="BM111" s="49"/>
      <c r="BN111" s="49"/>
      <c r="BO111" s="49"/>
    </row>
    <row r="112" spans="1:67" ht="11.25" customHeight="1" x14ac:dyDescent="0.3">
      <c r="A112" s="98"/>
      <c r="B112" s="98"/>
      <c r="C112" s="98"/>
      <c r="D112" s="98"/>
      <c r="E112" s="98"/>
      <c r="F112" s="98"/>
      <c r="G112" s="98"/>
      <c r="H112" s="98"/>
      <c r="I112" s="98"/>
      <c r="J112" s="98"/>
      <c r="K112" s="98"/>
      <c r="L112" s="98"/>
      <c r="M112" s="98"/>
      <c r="N112" s="98"/>
      <c r="O112" s="98"/>
      <c r="P112" s="98"/>
      <c r="Q112" s="98"/>
      <c r="R112" s="98"/>
      <c r="S112" s="98"/>
      <c r="T112" s="98"/>
      <c r="U112" s="49"/>
      <c r="V112" s="49"/>
      <c r="W112" s="49"/>
      <c r="X112" s="49"/>
      <c r="Y112" s="49"/>
      <c r="Z112" s="49"/>
      <c r="AA112" s="49"/>
      <c r="AB112" s="49"/>
      <c r="AC112" s="49"/>
      <c r="AD112" s="49"/>
      <c r="AE112" s="49"/>
      <c r="AF112" s="49"/>
      <c r="AG112" s="49"/>
      <c r="AH112" s="98"/>
      <c r="AI112" s="49"/>
      <c r="AJ112" s="49"/>
      <c r="AK112" s="98"/>
      <c r="AL112" s="98"/>
      <c r="AM112" s="98"/>
      <c r="AN112" s="98"/>
      <c r="AO112" s="98"/>
      <c r="AP112" s="98"/>
      <c r="AQ112" s="98"/>
      <c r="AR112" s="98"/>
      <c r="AS112" s="49"/>
      <c r="AT112" s="49"/>
      <c r="AU112" s="49"/>
      <c r="AV112" s="49"/>
      <c r="AW112" s="49"/>
      <c r="AX112" s="49"/>
      <c r="AY112" s="49"/>
      <c r="AZ112" s="49"/>
      <c r="BA112" s="49"/>
      <c r="BB112" s="49"/>
      <c r="BC112" s="49"/>
      <c r="BD112" s="60"/>
      <c r="BE112" s="49"/>
      <c r="BF112" s="49"/>
      <c r="BG112" s="49"/>
      <c r="BH112" s="49"/>
      <c r="BI112" s="49"/>
      <c r="BJ112" s="49"/>
      <c r="BK112" s="49"/>
      <c r="BL112" s="49"/>
      <c r="BM112" s="49"/>
      <c r="BN112" s="49"/>
      <c r="BO112" s="49"/>
    </row>
    <row r="113" spans="1:67" ht="11.25" customHeight="1" x14ac:dyDescent="0.3">
      <c r="A113" s="98"/>
      <c r="B113" s="98"/>
      <c r="C113" s="98"/>
      <c r="D113" s="98"/>
      <c r="E113" s="98"/>
      <c r="F113" s="98"/>
      <c r="G113" s="98"/>
      <c r="H113" s="98"/>
      <c r="I113" s="98"/>
      <c r="J113" s="98"/>
      <c r="K113" s="98"/>
      <c r="L113" s="98"/>
      <c r="M113" s="98"/>
      <c r="N113" s="98"/>
      <c r="O113" s="98"/>
      <c r="P113" s="98"/>
      <c r="Q113" s="98"/>
      <c r="R113" s="98"/>
      <c r="S113" s="98"/>
      <c r="T113" s="98"/>
      <c r="U113" s="49"/>
      <c r="V113" s="49"/>
      <c r="W113" s="49"/>
      <c r="X113" s="49"/>
      <c r="Y113" s="49"/>
      <c r="Z113" s="49"/>
      <c r="AA113" s="49"/>
      <c r="AB113" s="49"/>
      <c r="AC113" s="49"/>
      <c r="AD113" s="49"/>
      <c r="AE113" s="49"/>
      <c r="AF113" s="49"/>
      <c r="AG113" s="49"/>
      <c r="AH113" s="98"/>
      <c r="AI113" s="49"/>
      <c r="AJ113" s="49"/>
      <c r="AK113" s="98"/>
      <c r="AL113" s="98"/>
      <c r="AM113" s="98"/>
      <c r="AN113" s="98"/>
      <c r="AO113" s="98"/>
      <c r="AP113" s="98"/>
      <c r="AQ113" s="98"/>
      <c r="AR113" s="98"/>
      <c r="AS113" s="49"/>
      <c r="AT113" s="49"/>
      <c r="AU113" s="49"/>
      <c r="AV113" s="49"/>
      <c r="AW113" s="49"/>
      <c r="AX113" s="49"/>
      <c r="AY113" s="49"/>
      <c r="AZ113" s="49"/>
      <c r="BA113" s="49"/>
      <c r="BB113" s="49"/>
      <c r="BC113" s="49"/>
      <c r="BD113" s="60"/>
      <c r="BE113" s="49"/>
      <c r="BF113" s="49"/>
      <c r="BG113" s="49"/>
      <c r="BH113" s="49"/>
      <c r="BI113" s="49"/>
      <c r="BJ113" s="49"/>
      <c r="BK113" s="49"/>
      <c r="BL113" s="49"/>
      <c r="BM113" s="49"/>
      <c r="BN113" s="49"/>
      <c r="BO113" s="49"/>
    </row>
    <row r="114" spans="1:67" ht="11.25" customHeight="1" x14ac:dyDescent="0.3">
      <c r="A114" s="98"/>
      <c r="B114" s="98"/>
      <c r="C114" s="98"/>
      <c r="D114" s="98"/>
      <c r="E114" s="98"/>
      <c r="F114" s="98"/>
      <c r="G114" s="98"/>
      <c r="H114" s="98"/>
      <c r="I114" s="98"/>
      <c r="J114" s="98"/>
      <c r="K114" s="98"/>
      <c r="L114" s="98"/>
      <c r="M114" s="98"/>
      <c r="N114" s="98"/>
      <c r="O114" s="98"/>
      <c r="P114" s="98"/>
      <c r="Q114" s="98"/>
      <c r="R114" s="98"/>
      <c r="S114" s="98"/>
      <c r="T114" s="98"/>
      <c r="U114" s="49"/>
      <c r="V114" s="49"/>
      <c r="W114" s="49"/>
      <c r="X114" s="49"/>
      <c r="Y114" s="49"/>
      <c r="Z114" s="49"/>
      <c r="AA114" s="49"/>
      <c r="AB114" s="49"/>
      <c r="AC114" s="49"/>
      <c r="AD114" s="49"/>
      <c r="AE114" s="49"/>
      <c r="AF114" s="49"/>
      <c r="AG114" s="49"/>
      <c r="AH114" s="98"/>
      <c r="AI114" s="49"/>
      <c r="AJ114" s="49"/>
      <c r="AK114" s="98"/>
      <c r="AL114" s="98"/>
      <c r="AM114" s="98"/>
      <c r="AN114" s="98"/>
      <c r="AO114" s="98"/>
      <c r="AP114" s="98"/>
      <c r="AQ114" s="98"/>
      <c r="AR114" s="98"/>
      <c r="AS114" s="49"/>
      <c r="AT114" s="49"/>
      <c r="AU114" s="49"/>
      <c r="AV114" s="49"/>
      <c r="AW114" s="49"/>
      <c r="AX114" s="49"/>
      <c r="AY114" s="49"/>
      <c r="AZ114" s="49"/>
      <c r="BA114" s="49"/>
      <c r="BB114" s="49"/>
      <c r="BC114" s="49"/>
      <c r="BD114" s="60"/>
      <c r="BE114" s="49"/>
      <c r="BF114" s="49"/>
      <c r="BG114" s="49"/>
      <c r="BH114" s="49"/>
      <c r="BI114" s="49"/>
      <c r="BJ114" s="49"/>
      <c r="BK114" s="49"/>
      <c r="BL114" s="49"/>
      <c r="BM114" s="49"/>
      <c r="BN114" s="49"/>
      <c r="BO114" s="49"/>
    </row>
    <row r="115" spans="1:67" ht="11.25" customHeight="1" x14ac:dyDescent="0.3">
      <c r="A115" s="98"/>
      <c r="B115" s="98"/>
      <c r="C115" s="98"/>
      <c r="D115" s="98"/>
      <c r="E115" s="98"/>
      <c r="F115" s="98"/>
      <c r="G115" s="98"/>
      <c r="H115" s="98"/>
      <c r="I115" s="98"/>
      <c r="J115" s="98"/>
      <c r="K115" s="98"/>
      <c r="L115" s="98"/>
      <c r="M115" s="98"/>
      <c r="N115" s="98"/>
      <c r="O115" s="98"/>
      <c r="P115" s="98"/>
      <c r="Q115" s="98"/>
      <c r="R115" s="98"/>
      <c r="S115" s="98"/>
      <c r="T115" s="98"/>
      <c r="U115" s="49"/>
      <c r="V115" s="49"/>
      <c r="W115" s="49"/>
      <c r="X115" s="49"/>
      <c r="Y115" s="49"/>
      <c r="Z115" s="49"/>
      <c r="AA115" s="49"/>
      <c r="AB115" s="49"/>
      <c r="AC115" s="49"/>
      <c r="AD115" s="49"/>
      <c r="AE115" s="49"/>
      <c r="AF115" s="49"/>
      <c r="AG115" s="49"/>
      <c r="AH115" s="98"/>
      <c r="AI115" s="49"/>
      <c r="AJ115" s="49"/>
      <c r="AK115" s="98"/>
      <c r="AL115" s="98"/>
      <c r="AM115" s="98"/>
      <c r="AN115" s="98"/>
      <c r="AO115" s="98"/>
      <c r="AP115" s="98"/>
      <c r="AQ115" s="98"/>
      <c r="AR115" s="98"/>
      <c r="AS115" s="49"/>
      <c r="AT115" s="49"/>
      <c r="AU115" s="49"/>
      <c r="AV115" s="49"/>
      <c r="AW115" s="49"/>
      <c r="AX115" s="49"/>
      <c r="AY115" s="49"/>
      <c r="AZ115" s="49"/>
      <c r="BA115" s="49"/>
      <c r="BB115" s="49"/>
      <c r="BC115" s="49"/>
      <c r="BD115" s="60"/>
      <c r="BE115" s="49"/>
      <c r="BF115" s="49"/>
      <c r="BG115" s="49"/>
      <c r="BH115" s="49"/>
      <c r="BI115" s="49"/>
      <c r="BJ115" s="49"/>
      <c r="BK115" s="49"/>
      <c r="BL115" s="49"/>
      <c r="BM115" s="49"/>
      <c r="BN115" s="49"/>
      <c r="BO115" s="49"/>
    </row>
    <row r="116" spans="1:67" ht="11.25" customHeight="1" x14ac:dyDescent="0.3">
      <c r="A116" s="98"/>
      <c r="B116" s="98"/>
      <c r="C116" s="98"/>
      <c r="D116" s="98"/>
      <c r="E116" s="98"/>
      <c r="F116" s="98"/>
      <c r="G116" s="98"/>
      <c r="H116" s="98"/>
      <c r="I116" s="98"/>
      <c r="J116" s="98"/>
      <c r="K116" s="98"/>
      <c r="L116" s="98"/>
      <c r="M116" s="98"/>
      <c r="N116" s="98"/>
      <c r="O116" s="98"/>
      <c r="P116" s="98"/>
      <c r="Q116" s="98"/>
      <c r="R116" s="98"/>
      <c r="S116" s="98"/>
      <c r="T116" s="98"/>
      <c r="U116" s="49"/>
      <c r="V116" s="49"/>
      <c r="W116" s="49"/>
      <c r="X116" s="49"/>
      <c r="Y116" s="49"/>
      <c r="Z116" s="49"/>
      <c r="AA116" s="49"/>
      <c r="AB116" s="49"/>
      <c r="AC116" s="49"/>
      <c r="AD116" s="49"/>
      <c r="AE116" s="49"/>
      <c r="AF116" s="49"/>
      <c r="AG116" s="49"/>
      <c r="AH116" s="98"/>
      <c r="AI116" s="49"/>
      <c r="AJ116" s="49"/>
      <c r="AK116" s="98"/>
      <c r="AL116" s="98"/>
      <c r="AM116" s="98"/>
      <c r="AN116" s="98"/>
      <c r="AO116" s="98"/>
      <c r="AP116" s="98"/>
      <c r="AQ116" s="98"/>
      <c r="AR116" s="98"/>
      <c r="AS116" s="49"/>
      <c r="AT116" s="49"/>
      <c r="AU116" s="49"/>
      <c r="AV116" s="49"/>
      <c r="AW116" s="49"/>
      <c r="AX116" s="49"/>
      <c r="AY116" s="49"/>
      <c r="AZ116" s="49"/>
      <c r="BA116" s="49"/>
      <c r="BB116" s="49"/>
      <c r="BC116" s="49"/>
      <c r="BD116" s="60"/>
      <c r="BE116" s="49"/>
      <c r="BF116" s="49"/>
      <c r="BG116" s="49"/>
      <c r="BH116" s="49"/>
      <c r="BI116" s="49"/>
      <c r="BJ116" s="49"/>
      <c r="BK116" s="49"/>
      <c r="BL116" s="49"/>
      <c r="BM116" s="49"/>
      <c r="BN116" s="49"/>
      <c r="BO116" s="49"/>
    </row>
    <row r="117" spans="1:67" ht="11.25" customHeight="1" x14ac:dyDescent="0.3">
      <c r="A117" s="98"/>
      <c r="B117" s="98"/>
      <c r="C117" s="98"/>
      <c r="D117" s="98"/>
      <c r="E117" s="98"/>
      <c r="F117" s="98"/>
      <c r="G117" s="98"/>
      <c r="H117" s="98"/>
      <c r="I117" s="98"/>
      <c r="J117" s="98"/>
      <c r="K117" s="98"/>
      <c r="L117" s="98"/>
      <c r="M117" s="98"/>
      <c r="N117" s="98"/>
      <c r="O117" s="98"/>
      <c r="P117" s="98"/>
      <c r="Q117" s="98"/>
      <c r="R117" s="98"/>
      <c r="S117" s="98"/>
      <c r="T117" s="98"/>
      <c r="U117" s="49"/>
      <c r="V117" s="49"/>
      <c r="W117" s="49"/>
      <c r="X117" s="49"/>
      <c r="Y117" s="49"/>
      <c r="Z117" s="49"/>
      <c r="AA117" s="49"/>
      <c r="AB117" s="49"/>
      <c r="AC117" s="49"/>
      <c r="AD117" s="49"/>
      <c r="AE117" s="49"/>
      <c r="AF117" s="49"/>
      <c r="AG117" s="49"/>
      <c r="AH117" s="98"/>
      <c r="AI117" s="49"/>
      <c r="AJ117" s="49"/>
      <c r="AK117" s="98"/>
      <c r="AL117" s="98"/>
      <c r="AM117" s="98"/>
      <c r="AN117" s="98"/>
      <c r="AO117" s="98"/>
      <c r="AP117" s="98"/>
      <c r="AQ117" s="98"/>
      <c r="AR117" s="98"/>
      <c r="AS117" s="49"/>
      <c r="AT117" s="49"/>
      <c r="AU117" s="49"/>
      <c r="AV117" s="49"/>
      <c r="AW117" s="49"/>
      <c r="AX117" s="49"/>
      <c r="AY117" s="49"/>
      <c r="AZ117" s="49"/>
      <c r="BA117" s="49"/>
      <c r="BB117" s="49"/>
      <c r="BC117" s="49"/>
      <c r="BD117" s="60"/>
      <c r="BE117" s="49"/>
      <c r="BF117" s="49"/>
      <c r="BG117" s="49"/>
      <c r="BH117" s="49"/>
      <c r="BI117" s="49"/>
      <c r="BJ117" s="49"/>
      <c r="BK117" s="49"/>
      <c r="BL117" s="49"/>
      <c r="BM117" s="49"/>
      <c r="BN117" s="49"/>
      <c r="BO117" s="49"/>
    </row>
    <row r="118" spans="1:67" ht="11.25" customHeight="1" x14ac:dyDescent="0.3">
      <c r="A118" s="98"/>
      <c r="B118" s="98"/>
      <c r="C118" s="98"/>
      <c r="D118" s="98"/>
      <c r="E118" s="98"/>
      <c r="F118" s="98"/>
      <c r="G118" s="98"/>
      <c r="H118" s="98"/>
      <c r="I118" s="98"/>
      <c r="J118" s="98"/>
      <c r="K118" s="98"/>
      <c r="L118" s="98"/>
      <c r="M118" s="98"/>
      <c r="N118" s="98"/>
      <c r="O118" s="98"/>
      <c r="P118" s="98"/>
      <c r="Q118" s="98"/>
      <c r="R118" s="98"/>
      <c r="S118" s="98"/>
      <c r="T118" s="98"/>
      <c r="U118" s="49"/>
      <c r="V118" s="49"/>
      <c r="W118" s="49"/>
      <c r="X118" s="49"/>
      <c r="Y118" s="49"/>
      <c r="Z118" s="49"/>
      <c r="AA118" s="49"/>
      <c r="AB118" s="49"/>
      <c r="AC118" s="49"/>
      <c r="AD118" s="49"/>
      <c r="AE118" s="49"/>
      <c r="AF118" s="49"/>
      <c r="AG118" s="49"/>
      <c r="AH118" s="98"/>
      <c r="AI118" s="49"/>
      <c r="AJ118" s="49"/>
      <c r="AK118" s="98"/>
      <c r="AL118" s="98"/>
      <c r="AM118" s="98"/>
      <c r="AN118" s="98"/>
      <c r="AO118" s="98"/>
      <c r="AP118" s="98"/>
      <c r="AQ118" s="98"/>
      <c r="AR118" s="98"/>
      <c r="AS118" s="49"/>
      <c r="AT118" s="49"/>
      <c r="AU118" s="49"/>
      <c r="AV118" s="49"/>
      <c r="AW118" s="49"/>
      <c r="AX118" s="49"/>
      <c r="AY118" s="49"/>
      <c r="AZ118" s="49"/>
      <c r="BA118" s="49"/>
      <c r="BB118" s="49"/>
      <c r="BC118" s="49"/>
      <c r="BD118" s="60"/>
      <c r="BE118" s="49"/>
      <c r="BF118" s="49"/>
      <c r="BG118" s="49"/>
      <c r="BH118" s="49"/>
      <c r="BI118" s="49"/>
      <c r="BJ118" s="49"/>
      <c r="BK118" s="49"/>
      <c r="BL118" s="49"/>
      <c r="BM118" s="49"/>
      <c r="BN118" s="49"/>
      <c r="BO118" s="49"/>
    </row>
    <row r="119" spans="1:67" ht="11.25" customHeight="1" x14ac:dyDescent="0.3">
      <c r="A119" s="98"/>
      <c r="B119" s="98"/>
      <c r="C119" s="98"/>
      <c r="D119" s="98"/>
      <c r="E119" s="98"/>
      <c r="F119" s="98"/>
      <c r="G119" s="98"/>
      <c r="H119" s="98"/>
      <c r="I119" s="98"/>
      <c r="J119" s="98"/>
      <c r="K119" s="98"/>
      <c r="L119" s="98"/>
      <c r="M119" s="98"/>
      <c r="N119" s="98"/>
      <c r="O119" s="98"/>
      <c r="P119" s="98"/>
      <c r="Q119" s="98"/>
      <c r="R119" s="98"/>
      <c r="S119" s="98"/>
      <c r="T119" s="98"/>
      <c r="U119" s="49"/>
      <c r="V119" s="49"/>
      <c r="W119" s="49"/>
      <c r="X119" s="49"/>
      <c r="Y119" s="49"/>
      <c r="Z119" s="49"/>
      <c r="AA119" s="49"/>
      <c r="AB119" s="49"/>
      <c r="AC119" s="49"/>
      <c r="AD119" s="49"/>
      <c r="AE119" s="49"/>
      <c r="AF119" s="49"/>
      <c r="AG119" s="49"/>
      <c r="AH119" s="98"/>
      <c r="AI119" s="49"/>
      <c r="AJ119" s="49"/>
      <c r="AK119" s="98"/>
      <c r="AL119" s="98"/>
      <c r="AM119" s="98"/>
      <c r="AN119" s="98"/>
      <c r="AO119" s="98"/>
      <c r="AP119" s="98"/>
      <c r="AQ119" s="98"/>
      <c r="AR119" s="98"/>
      <c r="AS119" s="49"/>
      <c r="AT119" s="49"/>
      <c r="AU119" s="49"/>
      <c r="AV119" s="49"/>
      <c r="AW119" s="49"/>
      <c r="AX119" s="49"/>
      <c r="AY119" s="49"/>
      <c r="AZ119" s="49"/>
      <c r="BA119" s="49"/>
      <c r="BB119" s="49"/>
      <c r="BC119" s="49"/>
      <c r="BD119" s="60"/>
      <c r="BE119" s="49"/>
      <c r="BF119" s="49"/>
      <c r="BG119" s="49"/>
      <c r="BH119" s="49"/>
      <c r="BI119" s="49"/>
      <c r="BJ119" s="49"/>
      <c r="BK119" s="49"/>
      <c r="BL119" s="49"/>
      <c r="BM119" s="49"/>
      <c r="BN119" s="49"/>
      <c r="BO119" s="49"/>
    </row>
    <row r="120" spans="1:67" ht="11.25" customHeight="1" x14ac:dyDescent="0.3">
      <c r="A120" s="98"/>
      <c r="B120" s="98"/>
      <c r="C120" s="98"/>
      <c r="D120" s="98"/>
      <c r="E120" s="98"/>
      <c r="F120" s="98"/>
      <c r="G120" s="98"/>
      <c r="H120" s="98"/>
      <c r="I120" s="98"/>
      <c r="J120" s="98"/>
      <c r="K120" s="98"/>
      <c r="L120" s="98"/>
      <c r="M120" s="98"/>
      <c r="N120" s="98"/>
      <c r="O120" s="98"/>
      <c r="P120" s="98"/>
      <c r="Q120" s="98"/>
      <c r="R120" s="98"/>
      <c r="S120" s="98"/>
      <c r="T120" s="98"/>
      <c r="U120" s="49"/>
      <c r="V120" s="49"/>
      <c r="W120" s="49"/>
      <c r="X120" s="49"/>
      <c r="Y120" s="49"/>
      <c r="Z120" s="49"/>
      <c r="AA120" s="49"/>
      <c r="AB120" s="49"/>
      <c r="AC120" s="49"/>
      <c r="AD120" s="49"/>
      <c r="AE120" s="49"/>
      <c r="AF120" s="49"/>
      <c r="AG120" s="49"/>
      <c r="AH120" s="98"/>
      <c r="AI120" s="49"/>
      <c r="AJ120" s="49"/>
      <c r="AK120" s="98"/>
      <c r="AL120" s="98"/>
      <c r="AM120" s="98"/>
      <c r="AN120" s="98"/>
      <c r="AO120" s="98"/>
      <c r="AP120" s="98"/>
      <c r="AQ120" s="98"/>
      <c r="AR120" s="98"/>
      <c r="AS120" s="49"/>
      <c r="AT120" s="49"/>
      <c r="AU120" s="49"/>
      <c r="AV120" s="49"/>
      <c r="AW120" s="49"/>
      <c r="AX120" s="49"/>
      <c r="AY120" s="49"/>
      <c r="AZ120" s="49"/>
      <c r="BA120" s="49"/>
      <c r="BB120" s="49"/>
      <c r="BC120" s="49"/>
      <c r="BD120" s="60"/>
      <c r="BE120" s="49"/>
      <c r="BF120" s="49"/>
      <c r="BG120" s="49"/>
      <c r="BH120" s="49"/>
      <c r="BI120" s="49"/>
      <c r="BJ120" s="49"/>
      <c r="BK120" s="49"/>
      <c r="BL120" s="49"/>
      <c r="BM120" s="49"/>
      <c r="BN120" s="49"/>
      <c r="BO120" s="49"/>
    </row>
    <row r="121" spans="1:67" ht="11.25" customHeight="1" x14ac:dyDescent="0.3">
      <c r="A121" s="98"/>
      <c r="B121" s="98"/>
      <c r="C121" s="98"/>
      <c r="D121" s="98"/>
      <c r="E121" s="98"/>
      <c r="F121" s="98"/>
      <c r="G121" s="98"/>
      <c r="H121" s="98"/>
      <c r="I121" s="98"/>
      <c r="J121" s="98"/>
      <c r="K121" s="98"/>
      <c r="L121" s="98"/>
      <c r="M121" s="98"/>
      <c r="N121" s="98"/>
      <c r="O121" s="98"/>
      <c r="P121" s="98"/>
      <c r="Q121" s="98"/>
      <c r="R121" s="98"/>
      <c r="S121" s="98"/>
      <c r="T121" s="98"/>
      <c r="U121" s="49"/>
      <c r="V121" s="49"/>
      <c r="W121" s="49"/>
      <c r="X121" s="49"/>
      <c r="Y121" s="49"/>
      <c r="Z121" s="49"/>
      <c r="AA121" s="49"/>
      <c r="AB121" s="49"/>
      <c r="AC121" s="49"/>
      <c r="AD121" s="49"/>
      <c r="AE121" s="49"/>
      <c r="AF121" s="49"/>
      <c r="AG121" s="49"/>
      <c r="AH121" s="98"/>
      <c r="AI121" s="49"/>
      <c r="AJ121" s="49"/>
      <c r="AK121" s="98"/>
      <c r="AL121" s="98"/>
      <c r="AM121" s="98"/>
      <c r="AN121" s="98"/>
      <c r="AO121" s="98"/>
      <c r="AP121" s="98"/>
      <c r="AQ121" s="98"/>
      <c r="AR121" s="98"/>
      <c r="AS121" s="49"/>
      <c r="AT121" s="49"/>
      <c r="AU121" s="49"/>
      <c r="AV121" s="49"/>
      <c r="AW121" s="49"/>
      <c r="AX121" s="49"/>
      <c r="AY121" s="49"/>
      <c r="AZ121" s="49"/>
      <c r="BA121" s="49"/>
      <c r="BB121" s="49"/>
      <c r="BC121" s="49"/>
      <c r="BD121" s="60"/>
      <c r="BE121" s="49"/>
      <c r="BF121" s="49"/>
      <c r="BG121" s="49"/>
      <c r="BH121" s="49"/>
      <c r="BI121" s="49"/>
      <c r="BJ121" s="49"/>
      <c r="BK121" s="49"/>
      <c r="BL121" s="49"/>
      <c r="BM121" s="49"/>
      <c r="BN121" s="49"/>
      <c r="BO121" s="49"/>
    </row>
    <row r="122" spans="1:67" ht="11.25" customHeight="1" x14ac:dyDescent="0.3">
      <c r="A122" s="98"/>
      <c r="B122" s="98"/>
      <c r="C122" s="98"/>
      <c r="D122" s="98"/>
      <c r="E122" s="98"/>
      <c r="F122" s="98"/>
      <c r="G122" s="98"/>
      <c r="H122" s="98"/>
      <c r="I122" s="98"/>
      <c r="J122" s="98"/>
      <c r="K122" s="98"/>
      <c r="L122" s="98"/>
      <c r="M122" s="98"/>
      <c r="N122" s="98"/>
      <c r="O122" s="98"/>
      <c r="P122" s="98"/>
      <c r="Q122" s="98"/>
      <c r="R122" s="98"/>
      <c r="S122" s="98"/>
      <c r="T122" s="98"/>
      <c r="U122" s="49"/>
      <c r="V122" s="49"/>
      <c r="W122" s="49"/>
      <c r="X122" s="49"/>
      <c r="Y122" s="49"/>
      <c r="Z122" s="49"/>
      <c r="AA122" s="49"/>
      <c r="AB122" s="49"/>
      <c r="AC122" s="49"/>
      <c r="AD122" s="49"/>
      <c r="AE122" s="49"/>
      <c r="AF122" s="49"/>
      <c r="AG122" s="49"/>
      <c r="AH122" s="98"/>
      <c r="AI122" s="49"/>
      <c r="AJ122" s="49"/>
      <c r="AK122" s="98"/>
      <c r="AL122" s="98"/>
      <c r="AM122" s="98"/>
      <c r="AN122" s="98"/>
      <c r="AO122" s="98"/>
      <c r="AP122" s="98"/>
      <c r="AQ122" s="98"/>
      <c r="AR122" s="98"/>
      <c r="AS122" s="49"/>
      <c r="AT122" s="49"/>
      <c r="AU122" s="49"/>
      <c r="AV122" s="49"/>
      <c r="AW122" s="49"/>
      <c r="AX122" s="49"/>
      <c r="AY122" s="49"/>
      <c r="AZ122" s="49"/>
      <c r="BA122" s="49"/>
      <c r="BB122" s="49"/>
      <c r="BC122" s="49"/>
      <c r="BD122" s="60"/>
      <c r="BE122" s="49"/>
      <c r="BF122" s="49"/>
      <c r="BG122" s="49"/>
      <c r="BH122" s="49"/>
      <c r="BI122" s="49"/>
      <c r="BJ122" s="49"/>
      <c r="BK122" s="49"/>
      <c r="BL122" s="49"/>
      <c r="BM122" s="49"/>
      <c r="BN122" s="49"/>
      <c r="BO122" s="49"/>
    </row>
    <row r="123" spans="1:67" ht="11.25" customHeight="1" x14ac:dyDescent="0.3">
      <c r="A123" s="98"/>
      <c r="B123" s="98"/>
      <c r="C123" s="98"/>
      <c r="D123" s="98"/>
      <c r="E123" s="98"/>
      <c r="F123" s="98"/>
      <c r="G123" s="98"/>
      <c r="H123" s="98"/>
      <c r="I123" s="98"/>
      <c r="J123" s="98"/>
      <c r="K123" s="98"/>
      <c r="L123" s="98"/>
      <c r="M123" s="98"/>
      <c r="N123" s="98"/>
      <c r="O123" s="98"/>
      <c r="P123" s="98"/>
      <c r="Q123" s="98"/>
      <c r="R123" s="98"/>
      <c r="S123" s="98"/>
      <c r="T123" s="98"/>
      <c r="U123" s="49"/>
      <c r="V123" s="49"/>
      <c r="W123" s="49"/>
      <c r="X123" s="49"/>
      <c r="Y123" s="49"/>
      <c r="Z123" s="49"/>
      <c r="AA123" s="49"/>
      <c r="AB123" s="49"/>
      <c r="AC123" s="49"/>
      <c r="AD123" s="49"/>
      <c r="AE123" s="49"/>
      <c r="AF123" s="49"/>
      <c r="AG123" s="49"/>
      <c r="AH123" s="98"/>
      <c r="AI123" s="49"/>
      <c r="AJ123" s="49"/>
      <c r="AK123" s="98"/>
      <c r="AL123" s="98"/>
      <c r="AM123" s="98"/>
      <c r="AN123" s="98"/>
      <c r="AO123" s="98"/>
      <c r="AP123" s="98"/>
      <c r="AQ123" s="98"/>
      <c r="AR123" s="98"/>
      <c r="AS123" s="49"/>
      <c r="AT123" s="49"/>
      <c r="AU123" s="49"/>
      <c r="AV123" s="49"/>
      <c r="AW123" s="49"/>
      <c r="AX123" s="49"/>
      <c r="AY123" s="49"/>
      <c r="AZ123" s="49"/>
      <c r="BA123" s="49"/>
      <c r="BB123" s="49"/>
      <c r="BC123" s="49"/>
      <c r="BD123" s="60"/>
      <c r="BE123" s="49"/>
      <c r="BF123" s="49"/>
      <c r="BG123" s="49"/>
      <c r="BH123" s="49"/>
      <c r="BI123" s="49"/>
      <c r="BJ123" s="49"/>
      <c r="BK123" s="49"/>
      <c r="BL123" s="49"/>
      <c r="BM123" s="49"/>
      <c r="BN123" s="49"/>
      <c r="BO123" s="49"/>
    </row>
    <row r="124" spans="1:67" ht="11.25" customHeight="1" x14ac:dyDescent="0.3">
      <c r="A124" s="98"/>
      <c r="B124" s="98"/>
      <c r="C124" s="98"/>
      <c r="D124" s="98"/>
      <c r="E124" s="98"/>
      <c r="F124" s="98"/>
      <c r="G124" s="98"/>
      <c r="H124" s="98"/>
      <c r="I124" s="98"/>
      <c r="J124" s="98"/>
      <c r="K124" s="98"/>
      <c r="L124" s="98"/>
      <c r="M124" s="98"/>
      <c r="N124" s="98"/>
      <c r="O124" s="98"/>
      <c r="P124" s="98"/>
      <c r="Q124" s="98"/>
      <c r="R124" s="98"/>
      <c r="S124" s="98"/>
      <c r="T124" s="98"/>
      <c r="U124" s="49"/>
      <c r="V124" s="49"/>
      <c r="W124" s="49"/>
      <c r="X124" s="49"/>
      <c r="Y124" s="49"/>
      <c r="Z124" s="49"/>
      <c r="AA124" s="49"/>
      <c r="AB124" s="49"/>
      <c r="AC124" s="49"/>
      <c r="AD124" s="49"/>
      <c r="AE124" s="49"/>
      <c r="AF124" s="49"/>
      <c r="AG124" s="49"/>
      <c r="AH124" s="98"/>
      <c r="AI124" s="49"/>
      <c r="AJ124" s="49"/>
      <c r="AK124" s="98"/>
      <c r="AL124" s="98"/>
      <c r="AM124" s="98"/>
      <c r="AN124" s="98"/>
      <c r="AO124" s="98"/>
      <c r="AP124" s="98"/>
      <c r="AQ124" s="98"/>
      <c r="AR124" s="98"/>
      <c r="AS124" s="49"/>
      <c r="AT124" s="49"/>
      <c r="AU124" s="49"/>
      <c r="AV124" s="49"/>
      <c r="AW124" s="49"/>
      <c r="AX124" s="49"/>
      <c r="AY124" s="49"/>
      <c r="AZ124" s="49"/>
      <c r="BA124" s="49"/>
      <c r="BB124" s="49"/>
      <c r="BC124" s="49"/>
      <c r="BD124" s="60"/>
      <c r="BE124" s="49"/>
      <c r="BF124" s="49"/>
      <c r="BG124" s="49"/>
      <c r="BH124" s="49"/>
      <c r="BI124" s="49"/>
      <c r="BJ124" s="49"/>
      <c r="BK124" s="49"/>
      <c r="BL124" s="49"/>
      <c r="BM124" s="49"/>
      <c r="BN124" s="49"/>
      <c r="BO124" s="49"/>
    </row>
    <row r="125" spans="1:67" ht="11.25" customHeight="1" x14ac:dyDescent="0.3">
      <c r="A125" s="98"/>
      <c r="B125" s="98"/>
      <c r="C125" s="98"/>
      <c r="D125" s="98"/>
      <c r="E125" s="98"/>
      <c r="F125" s="98"/>
      <c r="G125" s="98"/>
      <c r="H125" s="98"/>
      <c r="I125" s="98"/>
      <c r="J125" s="98"/>
      <c r="K125" s="98"/>
      <c r="L125" s="98"/>
      <c r="M125" s="98"/>
      <c r="N125" s="98"/>
      <c r="O125" s="98"/>
      <c r="P125" s="98"/>
      <c r="Q125" s="98"/>
      <c r="R125" s="98"/>
      <c r="S125" s="98"/>
      <c r="T125" s="98"/>
      <c r="U125" s="49"/>
      <c r="V125" s="49"/>
      <c r="W125" s="49"/>
      <c r="X125" s="49"/>
      <c r="Y125" s="49"/>
      <c r="Z125" s="49"/>
      <c r="AA125" s="49"/>
      <c r="AB125" s="49"/>
      <c r="AC125" s="49"/>
      <c r="AD125" s="49"/>
      <c r="AE125" s="49"/>
      <c r="AF125" s="49"/>
      <c r="AG125" s="49"/>
      <c r="AH125" s="98"/>
      <c r="AI125" s="49"/>
      <c r="AJ125" s="49"/>
      <c r="AK125" s="98"/>
      <c r="AL125" s="98"/>
      <c r="AM125" s="98"/>
      <c r="AN125" s="98"/>
      <c r="AO125" s="98"/>
      <c r="AP125" s="98"/>
      <c r="AQ125" s="98"/>
      <c r="AR125" s="98"/>
      <c r="AS125" s="49"/>
      <c r="AT125" s="49"/>
      <c r="AU125" s="49"/>
      <c r="AV125" s="49"/>
      <c r="AW125" s="49"/>
      <c r="AX125" s="49"/>
      <c r="AY125" s="49"/>
      <c r="AZ125" s="49"/>
      <c r="BA125" s="49"/>
      <c r="BB125" s="49"/>
      <c r="BC125" s="49"/>
      <c r="BD125" s="60"/>
      <c r="BE125" s="49"/>
      <c r="BF125" s="49"/>
      <c r="BG125" s="49"/>
      <c r="BH125" s="49"/>
      <c r="BI125" s="49"/>
      <c r="BJ125" s="49"/>
      <c r="BK125" s="49"/>
      <c r="BL125" s="49"/>
      <c r="BM125" s="49"/>
      <c r="BN125" s="49"/>
      <c r="BO125" s="49"/>
    </row>
    <row r="126" spans="1:67" ht="11.25" customHeight="1" x14ac:dyDescent="0.3">
      <c r="A126" s="98"/>
      <c r="B126" s="98"/>
      <c r="C126" s="98"/>
      <c r="D126" s="98"/>
      <c r="E126" s="98"/>
      <c r="F126" s="98"/>
      <c r="G126" s="98"/>
      <c r="H126" s="98"/>
      <c r="I126" s="98"/>
      <c r="J126" s="98"/>
      <c r="K126" s="98"/>
      <c r="L126" s="98"/>
      <c r="M126" s="98"/>
      <c r="N126" s="98"/>
      <c r="O126" s="98"/>
      <c r="P126" s="98"/>
      <c r="Q126" s="98"/>
      <c r="R126" s="98"/>
      <c r="S126" s="98"/>
      <c r="T126" s="98"/>
      <c r="U126" s="49"/>
      <c r="V126" s="49"/>
      <c r="W126" s="49"/>
      <c r="X126" s="49"/>
      <c r="Y126" s="49"/>
      <c r="Z126" s="49"/>
      <c r="AA126" s="49"/>
      <c r="AB126" s="49"/>
      <c r="AC126" s="49"/>
      <c r="AD126" s="49"/>
      <c r="AE126" s="49"/>
      <c r="AF126" s="49"/>
      <c r="AG126" s="49"/>
      <c r="AH126" s="98"/>
      <c r="AI126" s="49"/>
      <c r="AJ126" s="49"/>
      <c r="AK126" s="98"/>
      <c r="AL126" s="98"/>
      <c r="AM126" s="98"/>
      <c r="AN126" s="98"/>
      <c r="AO126" s="98"/>
      <c r="AP126" s="98"/>
      <c r="AQ126" s="98"/>
      <c r="AR126" s="98"/>
      <c r="AS126" s="49"/>
      <c r="AT126" s="49"/>
      <c r="AU126" s="49"/>
      <c r="AV126" s="49"/>
      <c r="AW126" s="49"/>
      <c r="AX126" s="49"/>
      <c r="AY126" s="49"/>
      <c r="AZ126" s="49"/>
      <c r="BA126" s="49"/>
      <c r="BB126" s="49"/>
      <c r="BC126" s="49"/>
      <c r="BD126" s="60"/>
      <c r="BE126" s="49"/>
      <c r="BF126" s="49"/>
      <c r="BG126" s="49"/>
      <c r="BH126" s="49"/>
      <c r="BI126" s="49"/>
      <c r="BJ126" s="49"/>
      <c r="BK126" s="49"/>
      <c r="BL126" s="49"/>
      <c r="BM126" s="49"/>
      <c r="BN126" s="49"/>
      <c r="BO126" s="49"/>
    </row>
    <row r="127" spans="1:67" ht="11.25" customHeight="1" x14ac:dyDescent="0.3">
      <c r="A127" s="98"/>
      <c r="B127" s="98"/>
      <c r="C127" s="98"/>
      <c r="D127" s="98"/>
      <c r="E127" s="98"/>
      <c r="F127" s="98"/>
      <c r="G127" s="98"/>
      <c r="H127" s="98"/>
      <c r="I127" s="98"/>
      <c r="J127" s="98"/>
      <c r="K127" s="98"/>
      <c r="L127" s="98"/>
      <c r="M127" s="98"/>
      <c r="N127" s="98"/>
      <c r="O127" s="98"/>
      <c r="P127" s="98"/>
      <c r="Q127" s="98"/>
      <c r="R127" s="98"/>
      <c r="S127" s="98"/>
      <c r="T127" s="98"/>
      <c r="U127" s="49"/>
      <c r="V127" s="49"/>
      <c r="W127" s="49"/>
      <c r="X127" s="49"/>
      <c r="Y127" s="49"/>
      <c r="Z127" s="49"/>
      <c r="AA127" s="49"/>
      <c r="AB127" s="49"/>
      <c r="AC127" s="49"/>
      <c r="AD127" s="49"/>
      <c r="AE127" s="49"/>
      <c r="AF127" s="49"/>
      <c r="AG127" s="49"/>
      <c r="AH127" s="98"/>
      <c r="AI127" s="49"/>
      <c r="AJ127" s="49"/>
      <c r="AK127" s="98"/>
      <c r="AL127" s="98"/>
      <c r="AM127" s="98"/>
      <c r="AN127" s="98"/>
      <c r="AO127" s="98"/>
      <c r="AP127" s="98"/>
      <c r="AQ127" s="98"/>
      <c r="AR127" s="98"/>
      <c r="AS127" s="49"/>
      <c r="AT127" s="49"/>
      <c r="AU127" s="49"/>
      <c r="AV127" s="49"/>
      <c r="AW127" s="49"/>
      <c r="AX127" s="49"/>
      <c r="AY127" s="49"/>
      <c r="AZ127" s="49"/>
      <c r="BA127" s="49"/>
      <c r="BB127" s="49"/>
      <c r="BC127" s="49"/>
      <c r="BD127" s="60"/>
      <c r="BE127" s="49"/>
      <c r="BF127" s="49"/>
      <c r="BG127" s="49"/>
      <c r="BH127" s="49"/>
      <c r="BI127" s="49"/>
      <c r="BJ127" s="49"/>
      <c r="BK127" s="49"/>
      <c r="BL127" s="49"/>
      <c r="BM127" s="49"/>
      <c r="BN127" s="49"/>
      <c r="BO127" s="49"/>
    </row>
    <row r="128" spans="1:67" ht="11.25" customHeight="1" x14ac:dyDescent="0.3">
      <c r="A128" s="98"/>
      <c r="B128" s="98"/>
      <c r="C128" s="98"/>
      <c r="D128" s="98"/>
      <c r="E128" s="98"/>
      <c r="F128" s="98"/>
      <c r="G128" s="98"/>
      <c r="H128" s="98"/>
      <c r="I128" s="98"/>
      <c r="J128" s="98"/>
      <c r="K128" s="98"/>
      <c r="L128" s="98"/>
      <c r="M128" s="98"/>
      <c r="N128" s="98"/>
      <c r="O128" s="98"/>
      <c r="P128" s="98"/>
      <c r="Q128" s="98"/>
      <c r="R128" s="98"/>
      <c r="S128" s="98"/>
      <c r="T128" s="98"/>
      <c r="U128" s="49"/>
      <c r="V128" s="49"/>
      <c r="W128" s="49"/>
      <c r="X128" s="49"/>
      <c r="Y128" s="49"/>
      <c r="Z128" s="49"/>
      <c r="AA128" s="49"/>
      <c r="AB128" s="49"/>
      <c r="AC128" s="49"/>
      <c r="AD128" s="49"/>
      <c r="AE128" s="49"/>
      <c r="AF128" s="49"/>
      <c r="AG128" s="49"/>
      <c r="AH128" s="98"/>
      <c r="AI128" s="49"/>
      <c r="AJ128" s="49"/>
      <c r="AK128" s="98"/>
      <c r="AL128" s="98"/>
      <c r="AM128" s="98"/>
      <c r="AN128" s="98"/>
      <c r="AO128" s="98"/>
      <c r="AP128" s="98"/>
      <c r="AQ128" s="98"/>
      <c r="AR128" s="98"/>
      <c r="AS128" s="49"/>
      <c r="AT128" s="49"/>
      <c r="AU128" s="49"/>
      <c r="AV128" s="49"/>
      <c r="AW128" s="49"/>
      <c r="AX128" s="49"/>
      <c r="AY128" s="49"/>
      <c r="AZ128" s="49"/>
      <c r="BA128" s="49"/>
      <c r="BB128" s="49"/>
      <c r="BC128" s="49"/>
      <c r="BD128" s="60"/>
      <c r="BE128" s="49"/>
      <c r="BF128" s="49"/>
      <c r="BG128" s="49"/>
      <c r="BH128" s="49"/>
      <c r="BI128" s="49"/>
      <c r="BJ128" s="49"/>
      <c r="BK128" s="49"/>
      <c r="BL128" s="49"/>
      <c r="BM128" s="49"/>
      <c r="BN128" s="49"/>
      <c r="BO128" s="49"/>
    </row>
    <row r="129" spans="1:67" ht="11.25" customHeight="1" x14ac:dyDescent="0.3">
      <c r="A129" s="98"/>
      <c r="B129" s="98"/>
      <c r="C129" s="98"/>
      <c r="D129" s="98"/>
      <c r="E129" s="98"/>
      <c r="F129" s="98"/>
      <c r="G129" s="98"/>
      <c r="H129" s="98"/>
      <c r="I129" s="98"/>
      <c r="J129" s="98"/>
      <c r="K129" s="98"/>
      <c r="L129" s="98"/>
      <c r="M129" s="98"/>
      <c r="N129" s="98"/>
      <c r="O129" s="98"/>
      <c r="P129" s="98"/>
      <c r="Q129" s="98"/>
      <c r="R129" s="98"/>
      <c r="S129" s="98"/>
      <c r="T129" s="98"/>
      <c r="U129" s="49"/>
      <c r="V129" s="49"/>
      <c r="W129" s="49"/>
      <c r="X129" s="49"/>
      <c r="Y129" s="49"/>
      <c r="Z129" s="49"/>
      <c r="AA129" s="49"/>
      <c r="AB129" s="49"/>
      <c r="AC129" s="49"/>
      <c r="AD129" s="49"/>
      <c r="AE129" s="49"/>
      <c r="AF129" s="49"/>
      <c r="AG129" s="49"/>
      <c r="AH129" s="98"/>
      <c r="AI129" s="49"/>
      <c r="AJ129" s="49"/>
      <c r="AK129" s="98"/>
      <c r="AL129" s="98"/>
      <c r="AM129" s="98"/>
      <c r="AN129" s="98"/>
      <c r="AO129" s="98"/>
      <c r="AP129" s="98"/>
      <c r="AQ129" s="98"/>
      <c r="AR129" s="98"/>
      <c r="AS129" s="49"/>
      <c r="AT129" s="49"/>
      <c r="AU129" s="49"/>
      <c r="AV129" s="49"/>
      <c r="AW129" s="49"/>
      <c r="AX129" s="49"/>
      <c r="AY129" s="49"/>
      <c r="AZ129" s="49"/>
      <c r="BA129" s="49"/>
      <c r="BB129" s="49"/>
      <c r="BC129" s="49"/>
      <c r="BD129" s="60"/>
      <c r="BE129" s="49"/>
      <c r="BF129" s="49"/>
      <c r="BG129" s="49"/>
      <c r="BH129" s="49"/>
      <c r="BI129" s="49"/>
      <c r="BJ129" s="49"/>
      <c r="BK129" s="49"/>
      <c r="BL129" s="49"/>
      <c r="BM129" s="49"/>
      <c r="BN129" s="49"/>
      <c r="BO129" s="49"/>
    </row>
    <row r="130" spans="1:67" ht="11.25" customHeight="1" x14ac:dyDescent="0.3">
      <c r="A130" s="98"/>
      <c r="B130" s="98"/>
      <c r="C130" s="98"/>
      <c r="D130" s="98"/>
      <c r="E130" s="98"/>
      <c r="F130" s="98"/>
      <c r="G130" s="98"/>
      <c r="H130" s="98"/>
      <c r="I130" s="98"/>
      <c r="J130" s="98"/>
      <c r="K130" s="98"/>
      <c r="L130" s="98"/>
      <c r="M130" s="98"/>
      <c r="N130" s="98"/>
      <c r="O130" s="98"/>
      <c r="P130" s="98"/>
      <c r="Q130" s="98"/>
      <c r="R130" s="98"/>
      <c r="S130" s="98"/>
      <c r="T130" s="98"/>
      <c r="U130" s="49"/>
      <c r="V130" s="49"/>
      <c r="W130" s="49"/>
      <c r="X130" s="49"/>
      <c r="Y130" s="49"/>
      <c r="Z130" s="49"/>
      <c r="AA130" s="49"/>
      <c r="AB130" s="49"/>
      <c r="AC130" s="49"/>
      <c r="AD130" s="49"/>
      <c r="AE130" s="49"/>
      <c r="AF130" s="49"/>
      <c r="AG130" s="49"/>
      <c r="AH130" s="98"/>
      <c r="AI130" s="49"/>
      <c r="AJ130" s="49"/>
      <c r="AK130" s="98"/>
      <c r="AL130" s="98"/>
      <c r="AM130" s="98"/>
      <c r="AN130" s="98"/>
      <c r="AO130" s="98"/>
      <c r="AP130" s="98"/>
      <c r="AQ130" s="98"/>
      <c r="AR130" s="98"/>
      <c r="AS130" s="49"/>
      <c r="AT130" s="49"/>
      <c r="AU130" s="49"/>
      <c r="AV130" s="49"/>
      <c r="AW130" s="49"/>
      <c r="AX130" s="49"/>
      <c r="AY130" s="49"/>
      <c r="AZ130" s="49"/>
      <c r="BA130" s="49"/>
      <c r="BB130" s="49"/>
      <c r="BC130" s="49"/>
      <c r="BD130" s="60"/>
      <c r="BE130" s="49"/>
      <c r="BF130" s="49"/>
      <c r="BG130" s="49"/>
      <c r="BH130" s="49"/>
      <c r="BI130" s="49"/>
      <c r="BJ130" s="49"/>
      <c r="BK130" s="49"/>
      <c r="BL130" s="49"/>
      <c r="BM130" s="49"/>
      <c r="BN130" s="49"/>
      <c r="BO130" s="49"/>
    </row>
  </sheetData>
  <autoFilter ref="A7:BK59" xr:uid="{00000000-0009-0000-0000-000002000000}"/>
  <mergeCells count="8">
    <mergeCell ref="BI6:BJ6"/>
    <mergeCell ref="BL6:BN6"/>
    <mergeCell ref="BI7:BJ7"/>
    <mergeCell ref="D1:BH3"/>
    <mergeCell ref="A4:G4"/>
    <mergeCell ref="A5:S5"/>
    <mergeCell ref="A6:AN6"/>
    <mergeCell ref="AS6:BH6"/>
  </mergeCells>
  <phoneticPr fontId="28" type="noConversion"/>
  <conditionalFormatting sqref="AH45:AH50 Q37:AR37 AH57:AH59 A8:AR9 B10:AR36 AR40:AR59 AI38:AQ59 A10:A59 Q38:AG59 B37:P59">
    <cfRule type="cellIs" dxfId="91" priority="138" operator="equal">
      <formula>0</formula>
    </cfRule>
  </conditionalFormatting>
  <conditionalFormatting sqref="BJ8:BJ39">
    <cfRule type="cellIs" dxfId="90" priority="147" operator="equal">
      <formula>0</formula>
    </cfRule>
    <cfRule type="cellIs" dxfId="89" priority="148" operator="lessThan">
      <formula>0.7</formula>
    </cfRule>
    <cfRule type="cellIs" dxfId="88" priority="149" operator="between">
      <formula>70%</formula>
      <formula>99%</formula>
    </cfRule>
    <cfRule type="cellIs" dxfId="87" priority="150" operator="equal">
      <formula>1</formula>
    </cfRule>
  </conditionalFormatting>
  <conditionalFormatting sqref="BK8:BK37">
    <cfRule type="cellIs" dxfId="86" priority="151" operator="equal">
      <formula>0</formula>
    </cfRule>
  </conditionalFormatting>
  <conditionalFormatting sqref="AR38:AR39">
    <cfRule type="cellIs" dxfId="85" priority="134" operator="equal">
      <formula>0</formula>
    </cfRule>
  </conditionalFormatting>
  <conditionalFormatting sqref="BJ40">
    <cfRule type="cellIs" dxfId="84" priority="130" operator="equal">
      <formula>0</formula>
    </cfRule>
    <cfRule type="cellIs" dxfId="83" priority="131" operator="lessThan">
      <formula>0.7</formula>
    </cfRule>
    <cfRule type="cellIs" dxfId="82" priority="132" operator="between">
      <formula>70%</formula>
      <formula>99%</formula>
    </cfRule>
    <cfRule type="cellIs" dxfId="81" priority="133" operator="equal">
      <formula>1</formula>
    </cfRule>
  </conditionalFormatting>
  <conditionalFormatting sqref="BJ42">
    <cfRule type="cellIs" dxfId="80" priority="126" operator="equal">
      <formula>0</formula>
    </cfRule>
    <cfRule type="cellIs" dxfId="79" priority="127" operator="lessThan">
      <formula>0.7</formula>
    </cfRule>
    <cfRule type="cellIs" dxfId="78" priority="128" operator="between">
      <formula>70%</formula>
      <formula>99%</formula>
    </cfRule>
    <cfRule type="cellIs" dxfId="77" priority="129" operator="equal">
      <formula>1</formula>
    </cfRule>
  </conditionalFormatting>
  <conditionalFormatting sqref="BJ43">
    <cfRule type="cellIs" dxfId="76" priority="118" operator="equal">
      <formula>0</formula>
    </cfRule>
    <cfRule type="cellIs" dxfId="75" priority="119" operator="lessThan">
      <formula>0.7</formula>
    </cfRule>
    <cfRule type="cellIs" dxfId="74" priority="120" operator="between">
      <formula>70%</formula>
      <formula>99%</formula>
    </cfRule>
    <cfRule type="cellIs" dxfId="73" priority="121" operator="equal">
      <formula>1</formula>
    </cfRule>
  </conditionalFormatting>
  <conditionalFormatting sqref="BJ44">
    <cfRule type="cellIs" dxfId="72" priority="114" operator="equal">
      <formula>0</formula>
    </cfRule>
    <cfRule type="cellIs" dxfId="71" priority="115" operator="lessThan">
      <formula>0.7</formula>
    </cfRule>
    <cfRule type="cellIs" dxfId="70" priority="116" operator="between">
      <formula>70%</formula>
      <formula>99%</formula>
    </cfRule>
    <cfRule type="cellIs" dxfId="69" priority="117" operator="equal">
      <formula>1</formula>
    </cfRule>
  </conditionalFormatting>
  <conditionalFormatting sqref="BJ45">
    <cfRule type="cellIs" dxfId="68" priority="110" operator="equal">
      <formula>0</formula>
    </cfRule>
    <cfRule type="cellIs" dxfId="67" priority="111" operator="lessThan">
      <formula>0.7</formula>
    </cfRule>
    <cfRule type="cellIs" dxfId="66" priority="112" operator="between">
      <formula>70%</formula>
      <formula>99%</formula>
    </cfRule>
    <cfRule type="cellIs" dxfId="65" priority="113" operator="equal">
      <formula>1</formula>
    </cfRule>
  </conditionalFormatting>
  <conditionalFormatting sqref="BJ46">
    <cfRule type="cellIs" dxfId="64" priority="102" operator="equal">
      <formula>0</formula>
    </cfRule>
    <cfRule type="cellIs" dxfId="63" priority="103" operator="lessThan">
      <formula>0.7</formula>
    </cfRule>
    <cfRule type="cellIs" dxfId="62" priority="104" operator="between">
      <formula>70%</formula>
      <formula>99%</formula>
    </cfRule>
    <cfRule type="cellIs" dxfId="61" priority="105" operator="equal">
      <formula>1</formula>
    </cfRule>
  </conditionalFormatting>
  <conditionalFormatting sqref="BJ47">
    <cfRule type="cellIs" dxfId="60" priority="98" operator="equal">
      <formula>0</formula>
    </cfRule>
    <cfRule type="cellIs" dxfId="59" priority="99" operator="lessThan">
      <formula>0.7</formula>
    </cfRule>
    <cfRule type="cellIs" dxfId="58" priority="100" operator="between">
      <formula>70%</formula>
      <formula>99%</formula>
    </cfRule>
    <cfRule type="cellIs" dxfId="57" priority="101" operator="equal">
      <formula>1</formula>
    </cfRule>
  </conditionalFormatting>
  <conditionalFormatting sqref="BJ48">
    <cfRule type="cellIs" dxfId="56" priority="94" operator="equal">
      <formula>0</formula>
    </cfRule>
    <cfRule type="cellIs" dxfId="55" priority="95" operator="lessThan">
      <formula>0.7</formula>
    </cfRule>
    <cfRule type="cellIs" dxfId="54" priority="96" operator="between">
      <formula>70%</formula>
      <formula>99%</formula>
    </cfRule>
    <cfRule type="cellIs" dxfId="53" priority="97" operator="equal">
      <formula>1</formula>
    </cfRule>
  </conditionalFormatting>
  <conditionalFormatting sqref="BJ49">
    <cfRule type="cellIs" dxfId="52" priority="90" operator="equal">
      <formula>0</formula>
    </cfRule>
    <cfRule type="cellIs" dxfId="51" priority="91" operator="lessThan">
      <formula>0.7</formula>
    </cfRule>
    <cfRule type="cellIs" dxfId="50" priority="92" operator="between">
      <formula>70%</formula>
      <formula>99%</formula>
    </cfRule>
    <cfRule type="cellIs" dxfId="49" priority="93" operator="equal">
      <formula>1</formula>
    </cfRule>
  </conditionalFormatting>
  <conditionalFormatting sqref="BJ50">
    <cfRule type="cellIs" dxfId="48" priority="86" operator="equal">
      <formula>0</formula>
    </cfRule>
    <cfRule type="cellIs" dxfId="47" priority="87" operator="lessThan">
      <formula>0.7</formula>
    </cfRule>
    <cfRule type="cellIs" dxfId="46" priority="88" operator="between">
      <formula>70%</formula>
      <formula>99%</formula>
    </cfRule>
    <cfRule type="cellIs" dxfId="45" priority="89" operator="equal">
      <formula>1</formula>
    </cfRule>
  </conditionalFormatting>
  <conditionalFormatting sqref="BJ51">
    <cfRule type="cellIs" dxfId="44" priority="78" operator="equal">
      <formula>0</formula>
    </cfRule>
    <cfRule type="cellIs" dxfId="43" priority="79" operator="lessThan">
      <formula>0.7</formula>
    </cfRule>
    <cfRule type="cellIs" dxfId="42" priority="80" operator="between">
      <formula>70%</formula>
      <formula>99%</formula>
    </cfRule>
    <cfRule type="cellIs" dxfId="41" priority="81" operator="equal">
      <formula>1</formula>
    </cfRule>
  </conditionalFormatting>
  <conditionalFormatting sqref="BJ52">
    <cfRule type="cellIs" dxfId="40" priority="74" operator="equal">
      <formula>0</formula>
    </cfRule>
    <cfRule type="cellIs" dxfId="39" priority="75" operator="lessThan">
      <formula>0.7</formula>
    </cfRule>
    <cfRule type="cellIs" dxfId="38" priority="76" operator="between">
      <formula>70%</formula>
      <formula>99%</formula>
    </cfRule>
    <cfRule type="cellIs" dxfId="37" priority="77" operator="equal">
      <formula>1</formula>
    </cfRule>
  </conditionalFormatting>
  <conditionalFormatting sqref="BJ53">
    <cfRule type="cellIs" dxfId="36" priority="70" operator="equal">
      <formula>0</formula>
    </cfRule>
    <cfRule type="cellIs" dxfId="35" priority="71" operator="lessThan">
      <formula>0.7</formula>
    </cfRule>
    <cfRule type="cellIs" dxfId="34" priority="72" operator="between">
      <formula>70%</formula>
      <formula>99%</formula>
    </cfRule>
    <cfRule type="cellIs" dxfId="33" priority="73" operator="equal">
      <formula>1</formula>
    </cfRule>
  </conditionalFormatting>
  <conditionalFormatting sqref="BJ54">
    <cfRule type="cellIs" dxfId="32" priority="66" operator="equal">
      <formula>0</formula>
    </cfRule>
    <cfRule type="cellIs" dxfId="31" priority="67" operator="lessThan">
      <formula>0.7</formula>
    </cfRule>
    <cfRule type="cellIs" dxfId="30" priority="68" operator="between">
      <formula>70%</formula>
      <formula>99%</formula>
    </cfRule>
    <cfRule type="cellIs" dxfId="29" priority="69" operator="equal">
      <formula>1</formula>
    </cfRule>
  </conditionalFormatting>
  <conditionalFormatting sqref="BJ55">
    <cfRule type="cellIs" dxfId="28" priority="62" operator="equal">
      <formula>0</formula>
    </cfRule>
    <cfRule type="cellIs" dxfId="27" priority="63" operator="lessThan">
      <formula>0.7</formula>
    </cfRule>
    <cfRule type="cellIs" dxfId="26" priority="64" operator="between">
      <formula>70%</formula>
      <formula>99%</formula>
    </cfRule>
    <cfRule type="cellIs" dxfId="25" priority="65" operator="equal">
      <formula>1</formula>
    </cfRule>
  </conditionalFormatting>
  <conditionalFormatting sqref="BJ56">
    <cfRule type="cellIs" dxfId="24" priority="58" operator="equal">
      <formula>0</formula>
    </cfRule>
    <cfRule type="cellIs" dxfId="23" priority="59" operator="lessThan">
      <formula>0.7</formula>
    </cfRule>
    <cfRule type="cellIs" dxfId="22" priority="60" operator="between">
      <formula>70%</formula>
      <formula>99%</formula>
    </cfRule>
    <cfRule type="cellIs" dxfId="21" priority="61" operator="equal">
      <formula>1</formula>
    </cfRule>
  </conditionalFormatting>
  <conditionalFormatting sqref="BJ57">
    <cfRule type="cellIs" dxfId="20" priority="42" operator="equal">
      <formula>0</formula>
    </cfRule>
    <cfRule type="cellIs" dxfId="19" priority="43" operator="lessThan">
      <formula>0.7</formula>
    </cfRule>
    <cfRule type="cellIs" dxfId="18" priority="44" operator="between">
      <formula>70%</formula>
      <formula>99%</formula>
    </cfRule>
    <cfRule type="cellIs" dxfId="17" priority="45" operator="equal">
      <formula>1</formula>
    </cfRule>
  </conditionalFormatting>
  <conditionalFormatting sqref="BJ58">
    <cfRule type="cellIs" dxfId="16" priority="34" operator="equal">
      <formula>0</formula>
    </cfRule>
    <cfRule type="cellIs" dxfId="15" priority="35" operator="lessThan">
      <formula>0.7</formula>
    </cfRule>
    <cfRule type="cellIs" dxfId="14" priority="36" operator="between">
      <formula>70%</formula>
      <formula>99%</formula>
    </cfRule>
    <cfRule type="cellIs" dxfId="13" priority="37" operator="equal">
      <formula>1</formula>
    </cfRule>
  </conditionalFormatting>
  <conditionalFormatting sqref="BJ59">
    <cfRule type="cellIs" dxfId="12" priority="30" operator="equal">
      <formula>0</formula>
    </cfRule>
    <cfRule type="cellIs" dxfId="11" priority="31" operator="lessThan">
      <formula>0.7</formula>
    </cfRule>
    <cfRule type="cellIs" dxfId="10" priority="32" operator="between">
      <formula>70%</formula>
      <formula>99%</formula>
    </cfRule>
    <cfRule type="cellIs" dxfId="9" priority="33" operator="equal">
      <formula>1</formula>
    </cfRule>
  </conditionalFormatting>
  <conditionalFormatting sqref="BJ41">
    <cfRule type="cellIs" dxfId="8" priority="22" operator="equal">
      <formula>0</formula>
    </cfRule>
    <cfRule type="cellIs" dxfId="7" priority="23" operator="lessThan">
      <formula>0.7</formula>
    </cfRule>
    <cfRule type="cellIs" dxfId="6" priority="24" operator="between">
      <formula>70%</formula>
      <formula>99%</formula>
    </cfRule>
    <cfRule type="cellIs" dxfId="5" priority="25" operator="equal">
      <formula>1</formula>
    </cfRule>
  </conditionalFormatting>
  <conditionalFormatting sqref="AH38:AH39">
    <cfRule type="cellIs" dxfId="4" priority="11" operator="equal">
      <formula>0</formula>
    </cfRule>
  </conditionalFormatting>
  <conditionalFormatting sqref="AH41:AH42">
    <cfRule type="cellIs" dxfId="3" priority="10" operator="equal">
      <formula>0</formula>
    </cfRule>
  </conditionalFormatting>
  <conditionalFormatting sqref="AH40">
    <cfRule type="cellIs" dxfId="2" priority="7" operator="equal">
      <formula>0</formula>
    </cfRule>
  </conditionalFormatting>
  <conditionalFormatting sqref="AH43:AH44">
    <cfRule type="cellIs" dxfId="1" priority="5" operator="equal">
      <formula>0</formula>
    </cfRule>
  </conditionalFormatting>
  <conditionalFormatting sqref="AH51:AH56">
    <cfRule type="cellIs" dxfId="0" priority="3" operator="equal">
      <formula>0</formula>
    </cfRule>
  </conditionalFormatting>
  <hyperlinks>
    <hyperlink ref="T7" r:id="rId1" xr:uid="{00000000-0004-0000-0200-000000000000}"/>
  </hyperlinks>
  <pageMargins left="0.70866141732283472" right="0.70866141732283472" top="0.74803149606299213" bottom="0.74803149606299213" header="0" footer="0"/>
  <pageSetup fitToHeight="0" orientation="landscape"/>
  <drawing r:id="rId2"/>
  <legacyDrawing r:id="rId3"/>
  <extLst>
    <ext xmlns:x14="http://schemas.microsoft.com/office/spreadsheetml/2009/9/main" uri="{CCE6A557-97BC-4b89-ADB6-D9C93CAAB3DF}">
      <x14:dataValidations xmlns:xm="http://schemas.microsoft.com/office/excel/2006/main" count="19">
        <x14:dataValidation type="list" allowBlank="1" showErrorMessage="1" xr:uid="{00000000-0002-0000-0200-000008000000}">
          <x14:formula1>
            <xm:f>'Datos Base'!$L$84:$L$91</xm:f>
          </x14:formula1>
          <xm:sqref>AK8:AK33</xm:sqref>
        </x14:dataValidation>
        <x14:dataValidation type="list" allowBlank="1" showErrorMessage="1" xr:uid="{00000000-0002-0000-0200-000009000000}">
          <x14:formula1>
            <xm:f>'Datos Base'!$H$128:$H$129</xm:f>
          </x14:formula1>
          <xm:sqref>AB8:AB33</xm:sqref>
        </x14:dataValidation>
        <x14:dataValidation type="list" allowBlank="1" showErrorMessage="1" xr:uid="{00000000-0002-0000-0200-00000C000000}">
          <x14:formula1>
            <xm:f>'Datos Base'!$G$128:$G$130</xm:f>
          </x14:formula1>
          <xm:sqref>AE8:AE33</xm:sqref>
        </x14:dataValidation>
        <x14:dataValidation type="list" allowBlank="1" showErrorMessage="1" xr:uid="{00000000-0002-0000-0200-00000D000000}">
          <x14:formula1>
            <xm:f>'Datos Base'!$E$128:$E$131</xm:f>
          </x14:formula1>
          <xm:sqref>AF8:AF33</xm:sqref>
        </x14:dataValidation>
        <x14:dataValidation type="list" allowBlank="1" showErrorMessage="1" xr:uid="{00000000-0002-0000-0200-000012000000}">
          <x14:formula1>
            <xm:f>'Datos Base'!$O$84:$O$126</xm:f>
          </x14:formula1>
          <xm:sqref>AL8:AL33</xm:sqref>
        </x14:dataValidation>
        <x14:dataValidation type="list" allowBlank="1" showErrorMessage="1" xr:uid="{00000000-0002-0000-0200-000004000000}">
          <x14:formula1>
            <xm:f>'Datos Base'!$R$84:$R$89</xm:f>
          </x14:formula1>
          <xm:sqref>AQ8:AQ59</xm:sqref>
        </x14:dataValidation>
        <x14:dataValidation type="list" allowBlank="1" showErrorMessage="1" xr:uid="{603C668E-7188-408B-8A5D-DF0D3D9E043F}">
          <x14:formula1>
            <xm:f>'Datos Base'!$D$140</xm:f>
          </x14:formula1>
          <xm:sqref>T8:T59</xm:sqref>
        </x14:dataValidation>
        <x14:dataValidation type="list" allowBlank="1" showErrorMessage="1" xr:uid="{684BC5FF-DF0A-494B-8DDA-5ABBB2380805}">
          <x14:formula1>
            <xm:f>'Datos Base'!$B$32:$B$40</xm:f>
          </x14:formula1>
          <xm:sqref>I8:I59</xm:sqref>
        </x14:dataValidation>
        <x14:dataValidation type="list" allowBlank="1" showErrorMessage="1" xr:uid="{00000000-0002-0000-0200-000001000000}">
          <x14:formula1>
            <xm:f>'Datos Base'!$S$84:$S$86</xm:f>
          </x14:formula1>
          <xm:sqref>AP8:AP59</xm:sqref>
        </x14:dataValidation>
        <x14:dataValidation type="list" allowBlank="1" showErrorMessage="1" xr:uid="{00000000-0002-0000-0200-000002000000}">
          <x14:formula1>
            <xm:f>'Datos Base'!$C$23:$C$27</xm:f>
          </x14:formula1>
          <xm:sqref>D8:D59</xm:sqref>
        </x14:dataValidation>
        <x14:dataValidation type="list" allowBlank="1" showErrorMessage="1" xr:uid="{00000000-0002-0000-0200-000003000000}">
          <x14:formula1>
            <xm:f>'Datos Base'!$D$128:$D$130</xm:f>
          </x14:formula1>
          <xm:sqref>AN8:AN59</xm:sqref>
        </x14:dataValidation>
        <x14:dataValidation type="list" allowBlank="1" showErrorMessage="1" xr:uid="{00000000-0002-0000-0200-000005000000}">
          <x14:formula1>
            <xm:f>'Datos Base'!$H$84:$H$101</xm:f>
          </x14:formula1>
          <xm:sqref>F8:F59</xm:sqref>
        </x14:dataValidation>
        <x14:dataValidation type="list" allowBlank="1" showErrorMessage="1" xr:uid="{00000000-0002-0000-0200-000006000000}">
          <x14:formula1>
            <xm:f>'Datos Base'!$B$128:$B$130</xm:f>
          </x14:formula1>
          <xm:sqref>AG8:AG59</xm:sqref>
        </x14:dataValidation>
        <x14:dataValidation type="list" allowBlank="1" showErrorMessage="1" xr:uid="{00000000-0002-0000-0200-000007000000}">
          <x14:formula1>
            <xm:f>'Datos Base'!$C$4:$C$7</xm:f>
          </x14:formula1>
          <xm:sqref>C8:C59</xm:sqref>
        </x14:dataValidation>
        <x14:dataValidation type="list" allowBlank="1" showErrorMessage="1" xr:uid="{00000000-0002-0000-0200-00000A000000}">
          <x14:formula1>
            <xm:f>'Datos Base'!$B$44:$B$61</xm:f>
          </x14:formula1>
          <xm:sqref>G8:H59</xm:sqref>
        </x14:dataValidation>
        <x14:dataValidation type="list" allowBlank="1" showErrorMessage="1" xr:uid="{00000000-0002-0000-0200-00000B000000}">
          <x14:formula1>
            <xm:f>'Datos Base'!$C$84:$C$96</xm:f>
          </x14:formula1>
          <xm:sqref>J7:J59</xm:sqref>
        </x14:dataValidation>
        <x14:dataValidation type="list" allowBlank="1" showErrorMessage="1" xr:uid="{00000000-0002-0000-0200-00000E000000}">
          <x14:formula1>
            <xm:f>'Datos Base'!$B$14:$B$20</xm:f>
          </x14:formula1>
          <xm:sqref>E8:E59</xm:sqref>
        </x14:dataValidation>
        <x14:dataValidation type="list" allowBlank="1" showErrorMessage="1" xr:uid="{00000000-0002-0000-0200-000011000000}">
          <x14:formula1>
            <xm:f>'Datos Base'!$G$84:$G$87</xm:f>
          </x14:formula1>
          <xm:sqref>L8:L59</xm:sqref>
        </x14:dataValidation>
        <x14:dataValidation type="list" allowBlank="1" showErrorMessage="1" xr:uid="{00000000-0002-0000-0200-000000000000}">
          <x14:formula1>
            <xm:f>'Datos Base'!$E$84:$E$120</xm:f>
          </x14:formula1>
          <xm:sqref>K8:K59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BE6B7-8398-4124-B5BA-AFABDBE3B084}">
  <dimension ref="C3:D3"/>
  <sheetViews>
    <sheetView workbookViewId="0">
      <selection activeCell="A3" sqref="A3"/>
    </sheetView>
  </sheetViews>
  <sheetFormatPr baseColWidth="10" defaultRowHeight="15" x14ac:dyDescent="0.25"/>
  <cols>
    <col min="3" max="3" width="17.85546875" customWidth="1"/>
  </cols>
  <sheetData>
    <row r="3" spans="3:4" x14ac:dyDescent="0.25">
      <c r="C3" s="54"/>
      <c r="D3" s="5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8D8D8"/>
  </sheetPr>
  <dimension ref="A1:Z1000"/>
  <sheetViews>
    <sheetView workbookViewId="0"/>
  </sheetViews>
  <sheetFormatPr baseColWidth="10" defaultColWidth="14.42578125" defaultRowHeight="15" customHeight="1" x14ac:dyDescent="0.25"/>
  <cols>
    <col min="1" max="1" width="1.85546875" customWidth="1"/>
    <col min="2" max="2" width="16.5703125" customWidth="1"/>
    <col min="3" max="9" width="11.42578125" customWidth="1"/>
    <col min="10" max="10" width="10.7109375" customWidth="1"/>
    <col min="11" max="11" width="14.7109375" customWidth="1"/>
    <col min="12" max="26" width="10.7109375" customWidth="1"/>
  </cols>
  <sheetData>
    <row r="1" spans="1:26" ht="9" customHeight="1" x14ac:dyDescent="0.25">
      <c r="A1" s="25"/>
      <c r="B1" s="25"/>
      <c r="C1" s="25"/>
      <c r="D1" s="25"/>
      <c r="E1" s="25"/>
      <c r="F1" s="25"/>
      <c r="G1" s="25"/>
      <c r="H1" s="25"/>
      <c r="I1" s="25"/>
      <c r="J1" s="25"/>
      <c r="K1" s="25"/>
      <c r="L1" s="25"/>
      <c r="M1" s="25"/>
      <c r="N1" s="25"/>
      <c r="O1" s="25"/>
      <c r="P1" s="25"/>
      <c r="Q1" s="25"/>
      <c r="R1" s="25"/>
      <c r="S1" s="25"/>
      <c r="T1" s="25"/>
      <c r="U1" s="25"/>
      <c r="V1" s="25"/>
      <c r="W1" s="25"/>
      <c r="X1" s="25"/>
      <c r="Y1" s="25"/>
      <c r="Z1" s="25"/>
    </row>
    <row r="2" spans="1:26" ht="14.25" customHeight="1" x14ac:dyDescent="0.25">
      <c r="A2" s="25"/>
      <c r="B2" s="157"/>
      <c r="C2" s="126"/>
      <c r="D2" s="160" t="s">
        <v>607</v>
      </c>
      <c r="E2" s="125"/>
      <c r="F2" s="125"/>
      <c r="G2" s="125"/>
      <c r="H2" s="125"/>
      <c r="I2" s="125"/>
      <c r="J2" s="125"/>
      <c r="K2" s="126"/>
      <c r="L2" s="25"/>
      <c r="M2" s="25"/>
      <c r="N2" s="25"/>
      <c r="O2" s="25"/>
      <c r="P2" s="25"/>
      <c r="Q2" s="25"/>
      <c r="R2" s="25"/>
      <c r="S2" s="25"/>
      <c r="T2" s="25"/>
      <c r="U2" s="25"/>
      <c r="V2" s="25"/>
      <c r="W2" s="25"/>
      <c r="X2" s="25"/>
      <c r="Y2" s="25"/>
      <c r="Z2" s="25"/>
    </row>
    <row r="3" spans="1:26" ht="14.25" customHeight="1" x14ac:dyDescent="0.25">
      <c r="A3" s="25"/>
      <c r="B3" s="158"/>
      <c r="C3" s="159"/>
      <c r="D3" s="158"/>
      <c r="E3" s="110"/>
      <c r="F3" s="110"/>
      <c r="G3" s="110"/>
      <c r="H3" s="110"/>
      <c r="I3" s="110"/>
      <c r="J3" s="110"/>
      <c r="K3" s="159"/>
      <c r="L3" s="25"/>
      <c r="M3" s="25"/>
      <c r="N3" s="25"/>
      <c r="O3" s="25"/>
      <c r="P3" s="25"/>
      <c r="Q3" s="25"/>
      <c r="R3" s="25"/>
      <c r="S3" s="25"/>
      <c r="T3" s="25"/>
      <c r="U3" s="25"/>
      <c r="V3" s="25"/>
      <c r="W3" s="25"/>
      <c r="X3" s="25"/>
      <c r="Y3" s="25"/>
      <c r="Z3" s="25"/>
    </row>
    <row r="4" spans="1:26" ht="14.25" customHeight="1" x14ac:dyDescent="0.25">
      <c r="A4" s="25"/>
      <c r="B4" s="127"/>
      <c r="C4" s="129"/>
      <c r="D4" s="127"/>
      <c r="E4" s="128"/>
      <c r="F4" s="128"/>
      <c r="G4" s="128"/>
      <c r="H4" s="128"/>
      <c r="I4" s="128"/>
      <c r="J4" s="128"/>
      <c r="K4" s="129"/>
      <c r="L4" s="25"/>
      <c r="M4" s="25"/>
      <c r="N4" s="25"/>
      <c r="O4" s="25"/>
      <c r="P4" s="25"/>
      <c r="Q4" s="25"/>
      <c r="R4" s="25"/>
      <c r="S4" s="25"/>
      <c r="T4" s="25"/>
      <c r="U4" s="25"/>
      <c r="V4" s="25"/>
      <c r="W4" s="25"/>
      <c r="X4" s="25"/>
      <c r="Y4" s="25"/>
      <c r="Z4" s="25"/>
    </row>
    <row r="5" spans="1:26" ht="5.25" customHeight="1" x14ac:dyDescent="0.25">
      <c r="A5" s="25"/>
      <c r="B5" s="161"/>
      <c r="C5" s="110"/>
      <c r="D5" s="110"/>
      <c r="E5" s="110"/>
      <c r="F5" s="110"/>
      <c r="G5" s="110"/>
      <c r="H5" s="110"/>
      <c r="I5" s="110"/>
      <c r="J5" s="38"/>
      <c r="K5" s="25"/>
      <c r="L5" s="25"/>
      <c r="M5" s="25"/>
      <c r="N5" s="25"/>
      <c r="O5" s="25"/>
      <c r="P5" s="25"/>
      <c r="Q5" s="25"/>
      <c r="R5" s="25"/>
      <c r="S5" s="25"/>
      <c r="T5" s="25"/>
      <c r="U5" s="25"/>
      <c r="V5" s="25"/>
      <c r="W5" s="25"/>
      <c r="X5" s="25"/>
      <c r="Y5" s="25"/>
      <c r="Z5" s="25"/>
    </row>
    <row r="6" spans="1:26" ht="14.25" customHeight="1" x14ac:dyDescent="0.25">
      <c r="A6" s="25"/>
      <c r="B6" s="154" t="s">
        <v>608</v>
      </c>
      <c r="C6" s="118"/>
      <c r="D6" s="118"/>
      <c r="E6" s="118"/>
      <c r="F6" s="118"/>
      <c r="G6" s="118"/>
      <c r="H6" s="118"/>
      <c r="I6" s="118"/>
      <c r="J6" s="118"/>
      <c r="K6" s="119"/>
      <c r="L6" s="25"/>
      <c r="M6" s="25"/>
      <c r="N6" s="25"/>
      <c r="O6" s="25"/>
      <c r="P6" s="25"/>
      <c r="Q6" s="25"/>
      <c r="R6" s="25"/>
      <c r="S6" s="25"/>
      <c r="T6" s="25"/>
      <c r="U6" s="25"/>
      <c r="V6" s="25"/>
      <c r="W6" s="25"/>
      <c r="X6" s="25"/>
      <c r="Y6" s="25"/>
      <c r="Z6" s="25"/>
    </row>
    <row r="7" spans="1:26" ht="14.25" customHeight="1" x14ac:dyDescent="0.25">
      <c r="A7" s="25"/>
      <c r="B7" s="156" t="s">
        <v>609</v>
      </c>
      <c r="C7" s="119"/>
      <c r="D7" s="153" t="s">
        <v>610</v>
      </c>
      <c r="E7" s="118"/>
      <c r="F7" s="118"/>
      <c r="G7" s="118"/>
      <c r="H7" s="118"/>
      <c r="I7" s="118"/>
      <c r="J7" s="118"/>
      <c r="K7" s="119"/>
      <c r="L7" s="25"/>
      <c r="M7" s="25"/>
      <c r="N7" s="25"/>
      <c r="O7" s="25"/>
      <c r="P7" s="25"/>
      <c r="Q7" s="25"/>
      <c r="R7" s="25"/>
      <c r="S7" s="25"/>
      <c r="T7" s="25"/>
      <c r="U7" s="25"/>
      <c r="V7" s="25"/>
      <c r="W7" s="25"/>
      <c r="X7" s="25"/>
      <c r="Y7" s="25"/>
      <c r="Z7" s="25"/>
    </row>
    <row r="8" spans="1:26" ht="29.25" customHeight="1" x14ac:dyDescent="0.25">
      <c r="A8" s="25"/>
      <c r="B8" s="156" t="s">
        <v>611</v>
      </c>
      <c r="C8" s="119"/>
      <c r="D8" s="153" t="s">
        <v>612</v>
      </c>
      <c r="E8" s="118"/>
      <c r="F8" s="118"/>
      <c r="G8" s="118"/>
      <c r="H8" s="118"/>
      <c r="I8" s="118"/>
      <c r="J8" s="118"/>
      <c r="K8" s="119"/>
      <c r="L8" s="25"/>
      <c r="M8" s="25"/>
      <c r="N8" s="25"/>
      <c r="O8" s="25"/>
      <c r="P8" s="25"/>
      <c r="Q8" s="25"/>
      <c r="R8" s="25"/>
      <c r="S8" s="25"/>
      <c r="T8" s="25"/>
      <c r="U8" s="25"/>
      <c r="V8" s="25"/>
      <c r="W8" s="25"/>
      <c r="X8" s="25"/>
      <c r="Y8" s="25"/>
      <c r="Z8" s="25"/>
    </row>
    <row r="9" spans="1:26" ht="28.5" customHeight="1" x14ac:dyDescent="0.25">
      <c r="A9" s="25"/>
      <c r="B9" s="156" t="s">
        <v>613</v>
      </c>
      <c r="C9" s="119"/>
      <c r="D9" s="153" t="s">
        <v>614</v>
      </c>
      <c r="E9" s="118"/>
      <c r="F9" s="118"/>
      <c r="G9" s="118"/>
      <c r="H9" s="118"/>
      <c r="I9" s="118"/>
      <c r="J9" s="118"/>
      <c r="K9" s="119"/>
      <c r="L9" s="25"/>
      <c r="M9" s="25"/>
      <c r="N9" s="25"/>
      <c r="O9" s="25"/>
      <c r="P9" s="25"/>
      <c r="Q9" s="25"/>
      <c r="R9" s="25"/>
      <c r="S9" s="25"/>
      <c r="T9" s="25"/>
      <c r="U9" s="25"/>
      <c r="V9" s="25"/>
      <c r="W9" s="25"/>
      <c r="X9" s="25"/>
      <c r="Y9" s="25"/>
      <c r="Z9" s="25"/>
    </row>
    <row r="10" spans="1:26" ht="14.25" customHeight="1" x14ac:dyDescent="0.25">
      <c r="A10" s="25"/>
      <c r="B10" s="156" t="s">
        <v>615</v>
      </c>
      <c r="C10" s="119"/>
      <c r="D10" s="153" t="s">
        <v>616</v>
      </c>
      <c r="E10" s="118"/>
      <c r="F10" s="118"/>
      <c r="G10" s="118"/>
      <c r="H10" s="118"/>
      <c r="I10" s="118"/>
      <c r="J10" s="118"/>
      <c r="K10" s="119"/>
      <c r="L10" s="25"/>
      <c r="M10" s="25"/>
      <c r="N10" s="25"/>
      <c r="O10" s="25"/>
      <c r="P10" s="25"/>
      <c r="Q10" s="25"/>
      <c r="R10" s="25"/>
      <c r="S10" s="25"/>
      <c r="T10" s="25"/>
      <c r="U10" s="25"/>
      <c r="V10" s="25"/>
      <c r="W10" s="25"/>
      <c r="X10" s="25"/>
      <c r="Y10" s="25"/>
      <c r="Z10" s="25"/>
    </row>
    <row r="11" spans="1:26" ht="6.75" customHeight="1" x14ac:dyDescent="0.25">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row>
    <row r="12" spans="1:26" ht="14.25" customHeight="1" x14ac:dyDescent="0.25">
      <c r="A12" s="25"/>
      <c r="B12" s="154" t="s">
        <v>607</v>
      </c>
      <c r="C12" s="118"/>
      <c r="D12" s="118"/>
      <c r="E12" s="118"/>
      <c r="F12" s="118"/>
      <c r="G12" s="118"/>
      <c r="H12" s="118"/>
      <c r="I12" s="118"/>
      <c r="J12" s="118"/>
      <c r="K12" s="119"/>
      <c r="L12" s="25"/>
      <c r="M12" s="25"/>
      <c r="N12" s="25"/>
      <c r="O12" s="25"/>
      <c r="P12" s="25"/>
      <c r="Q12" s="25"/>
      <c r="R12" s="25"/>
      <c r="S12" s="25"/>
      <c r="T12" s="25"/>
      <c r="U12" s="25"/>
      <c r="V12" s="25"/>
      <c r="W12" s="25"/>
      <c r="X12" s="25"/>
      <c r="Y12" s="25"/>
      <c r="Z12" s="25"/>
    </row>
    <row r="13" spans="1:26" ht="14.25" customHeight="1" x14ac:dyDescent="0.25">
      <c r="A13" s="25"/>
      <c r="B13" s="155" t="s">
        <v>617</v>
      </c>
      <c r="C13" s="118"/>
      <c r="D13" s="119"/>
      <c r="E13" s="155" t="s">
        <v>618</v>
      </c>
      <c r="F13" s="118"/>
      <c r="G13" s="119"/>
      <c r="H13" s="155" t="s">
        <v>619</v>
      </c>
      <c r="I13" s="118"/>
      <c r="J13" s="118"/>
      <c r="K13" s="119"/>
      <c r="L13" s="25"/>
      <c r="M13" s="25"/>
      <c r="N13" s="25"/>
      <c r="O13" s="25"/>
      <c r="P13" s="25"/>
      <c r="Q13" s="25"/>
      <c r="R13" s="25"/>
      <c r="S13" s="25"/>
      <c r="T13" s="25"/>
      <c r="U13" s="25"/>
      <c r="V13" s="25"/>
      <c r="W13" s="25"/>
      <c r="X13" s="25"/>
      <c r="Y13" s="25"/>
      <c r="Z13" s="25"/>
    </row>
    <row r="14" spans="1:26" ht="41.25" customHeight="1" x14ac:dyDescent="0.25">
      <c r="A14" s="25"/>
      <c r="B14" s="151" t="s">
        <v>620</v>
      </c>
      <c r="C14" s="118"/>
      <c r="D14" s="119"/>
      <c r="E14" s="152">
        <v>43070</v>
      </c>
      <c r="F14" s="118"/>
      <c r="G14" s="119"/>
      <c r="H14" s="153" t="s">
        <v>621</v>
      </c>
      <c r="I14" s="118"/>
      <c r="J14" s="118"/>
      <c r="K14" s="119"/>
      <c r="L14" s="25"/>
      <c r="M14" s="25"/>
      <c r="N14" s="25"/>
      <c r="O14" s="25"/>
      <c r="P14" s="25"/>
      <c r="Q14" s="25"/>
      <c r="R14" s="25"/>
      <c r="S14" s="25"/>
      <c r="T14" s="25"/>
      <c r="U14" s="25"/>
      <c r="V14" s="25"/>
      <c r="W14" s="25"/>
      <c r="X14" s="25"/>
      <c r="Y14" s="25"/>
      <c r="Z14" s="25"/>
    </row>
    <row r="15" spans="1:26" ht="84.75" customHeight="1" x14ac:dyDescent="0.25">
      <c r="A15" s="25"/>
      <c r="B15" s="151" t="s">
        <v>622</v>
      </c>
      <c r="C15" s="118"/>
      <c r="D15" s="119"/>
      <c r="E15" s="152">
        <v>45289</v>
      </c>
      <c r="F15" s="118"/>
      <c r="G15" s="119"/>
      <c r="H15" s="153" t="s">
        <v>623</v>
      </c>
      <c r="I15" s="118"/>
      <c r="J15" s="118"/>
      <c r="K15" s="119"/>
      <c r="L15" s="25"/>
      <c r="M15" s="25"/>
      <c r="N15" s="25"/>
      <c r="O15" s="25"/>
      <c r="P15" s="25"/>
      <c r="Q15" s="25"/>
      <c r="R15" s="25"/>
      <c r="S15" s="25"/>
      <c r="T15" s="25"/>
      <c r="U15" s="25"/>
      <c r="V15" s="25"/>
      <c r="W15" s="25"/>
      <c r="X15" s="25"/>
      <c r="Y15" s="25"/>
      <c r="Z15" s="25"/>
    </row>
    <row r="16" spans="1:26" ht="208.5" customHeight="1" x14ac:dyDescent="0.25">
      <c r="A16" s="25"/>
      <c r="B16" s="151" t="s">
        <v>565</v>
      </c>
      <c r="C16" s="118"/>
      <c r="D16" s="119"/>
      <c r="E16" s="152">
        <v>45443</v>
      </c>
      <c r="F16" s="118"/>
      <c r="G16" s="119"/>
      <c r="H16" s="153" t="s">
        <v>624</v>
      </c>
      <c r="I16" s="118"/>
      <c r="J16" s="118"/>
      <c r="K16" s="119"/>
      <c r="L16" s="25"/>
      <c r="M16" s="25"/>
      <c r="N16" s="25"/>
      <c r="O16" s="25"/>
      <c r="P16" s="25"/>
      <c r="Q16" s="25"/>
      <c r="R16" s="25"/>
      <c r="S16" s="25"/>
      <c r="T16" s="25"/>
      <c r="U16" s="25"/>
      <c r="V16" s="25"/>
      <c r="W16" s="25"/>
      <c r="X16" s="25"/>
      <c r="Y16" s="25"/>
      <c r="Z16" s="25"/>
    </row>
    <row r="17" spans="1:26" ht="14.25" customHeight="1" x14ac:dyDescent="0.2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row>
    <row r="18" spans="1:26" ht="14.25" customHeight="1"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row>
    <row r="19" spans="1:26" ht="14.25" customHeight="1" x14ac:dyDescent="0.25">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row>
    <row r="20" spans="1:26" ht="14.25" customHeight="1" x14ac:dyDescent="0.2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row>
    <row r="21" spans="1:26" ht="14.25" customHeight="1" x14ac:dyDescent="0.25">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6" ht="14.25" customHeight="1" x14ac:dyDescent="0.25">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row>
    <row r="23" spans="1:26" ht="14.25" customHeight="1" x14ac:dyDescent="0.25">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row>
    <row r="24" spans="1:26" ht="14.25" customHeight="1" x14ac:dyDescent="0.25">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row>
    <row r="25" spans="1:26" ht="14.25" customHeight="1" x14ac:dyDescent="0.2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row>
    <row r="26" spans="1:26" ht="14.25" customHeight="1" x14ac:dyDescent="0.2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row>
    <row r="27" spans="1:26" ht="14.25" customHeight="1" x14ac:dyDescent="0.2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row>
    <row r="28" spans="1:26" ht="14.25" customHeight="1" x14ac:dyDescent="0.2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row>
    <row r="29" spans="1:26" ht="14.25" customHeight="1" x14ac:dyDescent="0.2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row>
    <row r="30" spans="1:26" ht="14.25" customHeight="1" x14ac:dyDescent="0.2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row>
    <row r="31" spans="1:26" ht="14.25" customHeight="1" x14ac:dyDescent="0.25">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row>
    <row r="32" spans="1:26" ht="14.25" customHeight="1" x14ac:dyDescent="0.2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row>
    <row r="33" spans="1:26" ht="14.25" customHeight="1" x14ac:dyDescent="0.2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row>
    <row r="34" spans="1:26" ht="14.25" customHeight="1" x14ac:dyDescent="0.2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row>
    <row r="35" spans="1:26" ht="14.25" customHeight="1" x14ac:dyDescent="0.25">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row>
    <row r="36" spans="1:26" ht="14.25" customHeight="1" x14ac:dyDescent="0.2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row>
    <row r="37" spans="1:26" ht="14.25" customHeight="1" x14ac:dyDescent="0.2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row>
    <row r="38" spans="1:26" ht="14.25" customHeight="1" x14ac:dyDescent="0.2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row>
    <row r="39" spans="1:26" ht="14.25" customHeight="1" x14ac:dyDescent="0.2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row>
    <row r="40" spans="1:26" ht="14.25" customHeight="1" x14ac:dyDescent="0.2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row>
    <row r="41" spans="1:26" ht="14.25" customHeight="1" x14ac:dyDescent="0.2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row>
    <row r="42" spans="1:26" ht="14.25" customHeight="1" x14ac:dyDescent="0.2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row>
    <row r="43" spans="1:26" ht="14.25" customHeight="1" x14ac:dyDescent="0.2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row>
    <row r="44" spans="1:26" ht="14.25" customHeight="1" x14ac:dyDescent="0.2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row>
    <row r="45" spans="1:26" ht="14.25" customHeight="1" x14ac:dyDescent="0.2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row>
    <row r="46" spans="1:26" ht="14.25" customHeight="1" x14ac:dyDescent="0.2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row>
    <row r="47" spans="1:26" ht="14.25" customHeight="1" x14ac:dyDescent="0.2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row>
    <row r="48" spans="1:26" ht="14.25" customHeight="1" x14ac:dyDescent="0.2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row>
    <row r="49" spans="1:26" ht="14.25" customHeight="1" x14ac:dyDescent="0.2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row>
    <row r="50" spans="1:26" ht="14.25" customHeight="1" x14ac:dyDescent="0.2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row>
    <row r="51" spans="1:26" ht="14.25" customHeight="1" x14ac:dyDescent="0.2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spans="1:26" ht="14.25" customHeight="1" x14ac:dyDescent="0.2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row>
    <row r="53" spans="1:26" ht="14.25" customHeight="1" x14ac:dyDescent="0.2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row>
    <row r="54" spans="1:26" ht="14.25" customHeight="1" x14ac:dyDescent="0.2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row>
    <row r="55" spans="1:26" ht="14.25" customHeight="1" x14ac:dyDescent="0.2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row>
    <row r="56" spans="1:26" ht="14.25" customHeight="1" x14ac:dyDescent="0.2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row>
    <row r="57" spans="1:26" ht="14.25" customHeight="1" x14ac:dyDescent="0.2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row>
    <row r="58" spans="1:26" ht="14.25" customHeight="1" x14ac:dyDescent="0.2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row>
    <row r="59" spans="1:26" ht="14.25" customHeight="1" x14ac:dyDescent="0.2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row>
    <row r="60" spans="1:26" ht="14.25" customHeight="1" x14ac:dyDescent="0.2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row>
    <row r="61" spans="1:26" ht="14.25" customHeight="1" x14ac:dyDescent="0.2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row>
    <row r="62" spans="1:26" ht="14.25" customHeight="1" x14ac:dyDescent="0.2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row>
    <row r="63" spans="1:26" ht="14.25" customHeight="1" x14ac:dyDescent="0.2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row>
    <row r="64" spans="1:26" ht="14.25" customHeight="1" x14ac:dyDescent="0.2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row>
    <row r="65" spans="1:26" ht="14.25" customHeight="1" x14ac:dyDescent="0.2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row>
    <row r="66" spans="1:26" ht="14.25" customHeight="1" x14ac:dyDescent="0.2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spans="1:26" ht="14.25" customHeight="1" x14ac:dyDescent="0.2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spans="1:26" ht="14.25" customHeight="1" x14ac:dyDescent="0.25">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row>
    <row r="69" spans="1:26" ht="14.25" customHeight="1" x14ac:dyDescent="0.25">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row>
    <row r="70" spans="1:26" ht="14.25" customHeight="1" x14ac:dyDescent="0.25">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row>
    <row r="71" spans="1:26" ht="14.25" customHeight="1" x14ac:dyDescent="0.2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row>
    <row r="72" spans="1:26" ht="14.25" customHeight="1" x14ac:dyDescent="0.2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row>
    <row r="73" spans="1:26" ht="14.25" customHeight="1" x14ac:dyDescent="0.2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row>
    <row r="74" spans="1:26" ht="14.25" customHeight="1" x14ac:dyDescent="0.25">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row>
    <row r="75" spans="1:26" ht="14.25" customHeight="1" x14ac:dyDescent="0.25">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row>
    <row r="76" spans="1:26" ht="14.25" customHeight="1" x14ac:dyDescent="0.25">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spans="1:26" ht="14.25" customHeight="1" x14ac:dyDescent="0.25">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row>
    <row r="78" spans="1:26" ht="14.25" customHeight="1" x14ac:dyDescent="0.2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row>
    <row r="79" spans="1:26" ht="14.25" customHeight="1" x14ac:dyDescent="0.25">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row>
    <row r="80" spans="1:26" ht="14.25" customHeight="1" x14ac:dyDescent="0.25">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row>
    <row r="81" spans="1:26" ht="14.25" customHeight="1" x14ac:dyDescent="0.25">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row>
    <row r="82" spans="1:26" ht="14.25" customHeight="1" x14ac:dyDescent="0.25">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row>
    <row r="83" spans="1:26" ht="14.25" customHeight="1" x14ac:dyDescent="0.25">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row>
    <row r="84" spans="1:26" ht="14.25" customHeight="1" x14ac:dyDescent="0.25">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spans="1:26" ht="14.25" customHeight="1" x14ac:dyDescent="0.25">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row>
    <row r="86" spans="1:26" ht="14.25" customHeight="1" x14ac:dyDescent="0.2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spans="1:26" ht="14.25" customHeight="1" x14ac:dyDescent="0.25">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row>
    <row r="88" spans="1:26" ht="14.25" customHeight="1" x14ac:dyDescent="0.25">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spans="1:26" ht="14.25" customHeight="1" x14ac:dyDescent="0.2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spans="1:26" ht="14.25" customHeight="1" x14ac:dyDescent="0.2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row>
    <row r="91" spans="1:26" ht="14.25" customHeight="1" x14ac:dyDescent="0.2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row>
    <row r="92" spans="1:26" ht="14.25" customHeight="1" x14ac:dyDescent="0.2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spans="1:26" ht="14.25" customHeight="1" x14ac:dyDescent="0.2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row>
    <row r="94" spans="1:26" ht="14.25" customHeight="1" x14ac:dyDescent="0.2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row>
    <row r="95" spans="1:26" ht="14.25" customHeight="1" x14ac:dyDescent="0.2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row>
    <row r="96" spans="1:26" ht="14.25" customHeight="1" x14ac:dyDescent="0.25">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row>
    <row r="97" spans="1:26" ht="14.25" customHeight="1" x14ac:dyDescent="0.2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row>
    <row r="98" spans="1:26" ht="14.25" customHeight="1" x14ac:dyDescent="0.25">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row>
    <row r="99" spans="1:26" ht="14.25" customHeight="1" x14ac:dyDescent="0.25">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row>
    <row r="100" spans="1:26" ht="14.25" customHeight="1" x14ac:dyDescent="0.2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row r="101" spans="1:26" ht="14.25" customHeight="1" x14ac:dyDescent="0.2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spans="1:26" ht="14.25" customHeight="1" x14ac:dyDescent="0.2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spans="1:26" ht="14.25" customHeight="1" x14ac:dyDescent="0.2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row>
    <row r="104" spans="1:26" ht="14.25" customHeight="1"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spans="1:26" ht="14.25" customHeight="1" x14ac:dyDescent="0.2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spans="1:26" ht="14.25" customHeight="1" x14ac:dyDescent="0.2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spans="1:26" ht="14.25" customHeight="1" x14ac:dyDescent="0.2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spans="1:26" ht="14.25" customHeight="1" x14ac:dyDescent="0.2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spans="1:26" ht="14.25" customHeight="1" x14ac:dyDescent="0.2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spans="1:26" ht="14.25" customHeight="1"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spans="1:26" ht="14.25" customHeight="1" x14ac:dyDescent="0.2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spans="1:26" ht="14.25" customHeight="1" x14ac:dyDescent="0.2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spans="1:26" ht="14.25" customHeight="1"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spans="1:26" ht="14.25" customHeight="1" x14ac:dyDescent="0.2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spans="1:26" ht="14.25" customHeight="1"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spans="1:26" ht="14.25" customHeight="1" x14ac:dyDescent="0.2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spans="1:26" ht="14.25" customHeight="1" x14ac:dyDescent="0.2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spans="1:26" ht="14.25" customHeight="1" x14ac:dyDescent="0.2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spans="1:26" ht="14.25" customHeight="1" x14ac:dyDescent="0.2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spans="1:26" ht="14.25" customHeight="1"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spans="1:26" ht="14.25" customHeight="1" x14ac:dyDescent="0.2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spans="1:26" ht="14.25" customHeight="1" x14ac:dyDescent="0.2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spans="1:26" ht="14.25" customHeight="1" x14ac:dyDescent="0.2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spans="1:26" ht="14.25" customHeight="1"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spans="1:26" ht="14.25" customHeight="1" x14ac:dyDescent="0.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spans="1:26" ht="14.25" customHeight="1" x14ac:dyDescent="0.2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spans="1:26" ht="14.25" customHeight="1" x14ac:dyDescent="0.2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spans="1:26" ht="14.25" customHeight="1" x14ac:dyDescent="0.2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spans="1:26" ht="14.25" customHeight="1" x14ac:dyDescent="0.2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spans="1:26" ht="14.25" customHeight="1" x14ac:dyDescent="0.2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spans="1:26" ht="14.25" customHeight="1" x14ac:dyDescent="0.2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spans="1:26" ht="14.25" customHeight="1" x14ac:dyDescent="0.2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spans="1:26" ht="14.25" customHeight="1" x14ac:dyDescent="0.2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spans="1:26" ht="14.25" customHeight="1" x14ac:dyDescent="0.2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spans="1:26" ht="14.25" customHeight="1" x14ac:dyDescent="0.2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spans="1:26" ht="14.25" customHeight="1" x14ac:dyDescent="0.2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spans="1:26" ht="14.25" customHeight="1" x14ac:dyDescent="0.2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spans="1:26" ht="14.25" customHeight="1" x14ac:dyDescent="0.2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spans="1:26" ht="14.25" customHeight="1" x14ac:dyDescent="0.2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spans="1:26" ht="14.25" customHeight="1" x14ac:dyDescent="0.2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spans="1:26" ht="14.25" customHeight="1" x14ac:dyDescent="0.2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spans="1:26" ht="14.25" customHeight="1" x14ac:dyDescent="0.2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spans="1:26" ht="14.25" customHeight="1" x14ac:dyDescent="0.2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spans="1:26" ht="14.25" customHeight="1" x14ac:dyDescent="0.2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spans="1:26" ht="14.25" customHeight="1" x14ac:dyDescent="0.2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spans="1:26" ht="14.25" customHeight="1" x14ac:dyDescent="0.2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spans="1:26" ht="14.25" customHeight="1" x14ac:dyDescent="0.2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spans="1:26" ht="14.25" customHeight="1" x14ac:dyDescent="0.2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spans="1:26" ht="14.25" customHeight="1" x14ac:dyDescent="0.2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spans="1:26" ht="14.25" customHeight="1" x14ac:dyDescent="0.2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spans="1:26" ht="14.25" customHeight="1"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spans="1:26" ht="14.25" customHeight="1" x14ac:dyDescent="0.2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spans="1:26" ht="14.25" customHeight="1" x14ac:dyDescent="0.2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spans="1:26" ht="14.25" customHeight="1" x14ac:dyDescent="0.2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spans="1:26" ht="14.25" customHeight="1" x14ac:dyDescent="0.2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spans="1:26" ht="14.25" customHeight="1" x14ac:dyDescent="0.2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row>
    <row r="157" spans="1:26" ht="14.25" customHeight="1" x14ac:dyDescent="0.2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spans="1:26" ht="14.25" customHeight="1" x14ac:dyDescent="0.2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row>
    <row r="159" spans="1:26" ht="14.25" customHeight="1" x14ac:dyDescent="0.2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row>
    <row r="160" spans="1:26" ht="14.25" customHeight="1" x14ac:dyDescent="0.2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row>
    <row r="161" spans="1:26" ht="14.25" customHeight="1" x14ac:dyDescent="0.2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row>
    <row r="162" spans="1:26" ht="14.25" customHeight="1" x14ac:dyDescent="0.2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row>
    <row r="163" spans="1:26" ht="14.25" customHeight="1" x14ac:dyDescent="0.2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row>
    <row r="164" spans="1:26" ht="14.25" customHeight="1" x14ac:dyDescent="0.2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row>
    <row r="165" spans="1:26" ht="14.25" customHeight="1" x14ac:dyDescent="0.2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row>
    <row r="166" spans="1:26" ht="14.25" customHeight="1" x14ac:dyDescent="0.2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spans="1:26" ht="14.25" customHeight="1" x14ac:dyDescent="0.2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row>
    <row r="168" spans="1:26" ht="14.25" customHeight="1" x14ac:dyDescent="0.2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spans="1:26" ht="14.25" customHeight="1" x14ac:dyDescent="0.2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spans="1:26" ht="14.25" customHeight="1" x14ac:dyDescent="0.2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spans="1:26" ht="14.25" customHeight="1" x14ac:dyDescent="0.2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spans="1:26" ht="14.25" customHeight="1" x14ac:dyDescent="0.2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spans="1:26" ht="14.25" customHeight="1" x14ac:dyDescent="0.2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row>
    <row r="174" spans="1:26" ht="14.25" customHeight="1" x14ac:dyDescent="0.2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row>
    <row r="175" spans="1:26" ht="14.25" customHeight="1" x14ac:dyDescent="0.2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row>
    <row r="176" spans="1:26" ht="14.25" customHeight="1" x14ac:dyDescent="0.2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row>
    <row r="177" spans="1:26" ht="14.25" customHeight="1" x14ac:dyDescent="0.2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row>
    <row r="178" spans="1:26" ht="14.25" customHeight="1" x14ac:dyDescent="0.2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spans="1:26" ht="14.25" customHeight="1" x14ac:dyDescent="0.2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spans="1:26" ht="14.25" customHeight="1" x14ac:dyDescent="0.2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row>
    <row r="181" spans="1:26" ht="14.25" customHeight="1" x14ac:dyDescent="0.2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row>
    <row r="182" spans="1:26" ht="14.25" customHeight="1" x14ac:dyDescent="0.2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row>
    <row r="183" spans="1:26" ht="14.25" customHeight="1" x14ac:dyDescent="0.2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row>
    <row r="184" spans="1:26" ht="14.25" customHeight="1" x14ac:dyDescent="0.2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row>
    <row r="185" spans="1:26" ht="14.25" customHeight="1" x14ac:dyDescent="0.2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row>
    <row r="186" spans="1:26" ht="14.25" customHeight="1" x14ac:dyDescent="0.2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row>
    <row r="187" spans="1:26" ht="14.25" customHeight="1" x14ac:dyDescent="0.2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row>
    <row r="188" spans="1:26" ht="14.25" customHeight="1" x14ac:dyDescent="0.2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row>
    <row r="189" spans="1:26" ht="14.25" customHeight="1" x14ac:dyDescent="0.2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row>
    <row r="190" spans="1:26" ht="14.25" customHeight="1" x14ac:dyDescent="0.2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row>
    <row r="191" spans="1:26" ht="14.25" customHeight="1" x14ac:dyDescent="0.2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row>
    <row r="192" spans="1:26" ht="14.25" customHeight="1" x14ac:dyDescent="0.2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row>
    <row r="193" spans="1:26" ht="14.25" customHeight="1" x14ac:dyDescent="0.2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row>
    <row r="194" spans="1:26" ht="14.25" customHeight="1" x14ac:dyDescent="0.25">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row>
    <row r="195" spans="1:26" ht="14.25" customHeight="1" x14ac:dyDescent="0.2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row>
    <row r="196" spans="1:26" ht="14.25" customHeight="1" x14ac:dyDescent="0.25">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row>
    <row r="197" spans="1:26" ht="14.25" customHeight="1" x14ac:dyDescent="0.25">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row>
    <row r="198" spans="1:26" ht="14.25" customHeight="1" x14ac:dyDescent="0.25">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row>
    <row r="199" spans="1:26" ht="14.25" customHeight="1" x14ac:dyDescent="0.25">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row>
    <row r="200" spans="1:26" ht="14.25" customHeight="1" x14ac:dyDescent="0.25">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row>
    <row r="201" spans="1:26" ht="14.25" customHeight="1" x14ac:dyDescent="0.25">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spans="1:26" ht="14.25" customHeight="1" x14ac:dyDescent="0.25">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spans="1:26" ht="14.25" customHeight="1" x14ac:dyDescent="0.2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row>
    <row r="204" spans="1:26" ht="14.25" customHeight="1" x14ac:dyDescent="0.2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row>
    <row r="205" spans="1:26" ht="14.25" customHeight="1" x14ac:dyDescent="0.2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row>
    <row r="206" spans="1:26" ht="14.25" customHeight="1" x14ac:dyDescent="0.25">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row>
    <row r="207" spans="1:26" ht="14.25" customHeight="1" x14ac:dyDescent="0.25">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spans="1:26" ht="14.25" customHeight="1" x14ac:dyDescent="0.25">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row>
    <row r="209" spans="1:26" ht="14.25" customHeight="1" x14ac:dyDescent="0.25">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row>
    <row r="210" spans="1:26" ht="14.25" customHeight="1" x14ac:dyDescent="0.25">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row>
    <row r="211" spans="1:26" ht="14.25" customHeight="1" x14ac:dyDescent="0.2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spans="1:26" ht="14.25" customHeight="1" x14ac:dyDescent="0.25">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row>
    <row r="213" spans="1:26" ht="14.25" customHeight="1" x14ac:dyDescent="0.25">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spans="1:26" ht="14.25" customHeight="1" x14ac:dyDescent="0.25">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spans="1:26" ht="14.25" customHeight="1" x14ac:dyDescent="0.2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spans="1:26" ht="14.25" customHeight="1" x14ac:dyDescent="0.25">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spans="1:26" ht="14.25" customHeight="1" x14ac:dyDescent="0.25">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spans="1:26" ht="14.25" customHeight="1" x14ac:dyDescent="0.25">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spans="1:26" ht="14.25" customHeight="1" x14ac:dyDescent="0.25">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spans="1:26" ht="14.25" customHeight="1" x14ac:dyDescent="0.25">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spans="1:26" ht="15.75" customHeight="1" x14ac:dyDescent="0.25">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row>
    <row r="222" spans="1:26" ht="15.75" customHeight="1" x14ac:dyDescent="0.25">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row>
    <row r="223" spans="1:26" ht="15.75" customHeight="1" x14ac:dyDescent="0.25">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row>
    <row r="224" spans="1:26" ht="15.75" customHeight="1" x14ac:dyDescent="0.25">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row>
    <row r="225" spans="1:26" ht="15.75" customHeight="1" x14ac:dyDescent="0.25">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row>
    <row r="226" spans="1:26" ht="15.75" customHeight="1" x14ac:dyDescent="0.25">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row>
    <row r="227" spans="1:26" ht="15.75" customHeight="1" x14ac:dyDescent="0.25">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row>
    <row r="228" spans="1:26" ht="15.75" customHeight="1" x14ac:dyDescent="0.25">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row>
    <row r="229" spans="1:26" ht="15.75" customHeight="1" x14ac:dyDescent="0.25">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row>
    <row r="230" spans="1:26" ht="15.75" customHeight="1" x14ac:dyDescent="0.25">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row>
    <row r="231" spans="1:26" ht="15.75" customHeight="1" x14ac:dyDescent="0.25">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row>
    <row r="232" spans="1:26" ht="15.75" customHeight="1" x14ac:dyDescent="0.25">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row>
    <row r="233" spans="1:26" ht="15.75" customHeight="1" x14ac:dyDescent="0.25">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row>
    <row r="234" spans="1:26" ht="15.75" customHeight="1" x14ac:dyDescent="0.25">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row>
    <row r="235" spans="1:26" ht="15.75" customHeight="1" x14ac:dyDescent="0.25">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row>
    <row r="236" spans="1:26" ht="15.75" customHeight="1" x14ac:dyDescent="0.25">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row>
    <row r="237" spans="1:26" ht="15.75" customHeight="1" x14ac:dyDescent="0.25">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row>
    <row r="238" spans="1:26" ht="15.75" customHeight="1" x14ac:dyDescent="0.25">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row>
    <row r="239" spans="1:26" ht="15.75" customHeight="1" x14ac:dyDescent="0.25">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row>
    <row r="240" spans="1:26" ht="15.75" customHeight="1" x14ac:dyDescent="0.25">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row>
    <row r="241" spans="1:26" ht="15.75" customHeight="1" x14ac:dyDescent="0.25">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row>
    <row r="242" spans="1:26" ht="15.75" customHeight="1" x14ac:dyDescent="0.25">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row>
    <row r="243" spans="1:26" ht="15.75" customHeight="1" x14ac:dyDescent="0.25">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row>
    <row r="244" spans="1:26" ht="15.75" customHeight="1" x14ac:dyDescent="0.25">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row>
    <row r="245" spans="1:26" ht="15.75" customHeight="1" x14ac:dyDescent="0.25">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row>
    <row r="246" spans="1:26" ht="15.75" customHeight="1" x14ac:dyDescent="0.25">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row>
    <row r="247" spans="1:26" ht="15.75" customHeight="1" x14ac:dyDescent="0.25">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row>
    <row r="248" spans="1:26" ht="15.75" customHeight="1" x14ac:dyDescent="0.25">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row>
    <row r="249" spans="1:26" ht="15.75" customHeight="1" x14ac:dyDescent="0.25">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row>
    <row r="250" spans="1:26" ht="15.75" customHeight="1" x14ac:dyDescent="0.25">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row>
    <row r="251" spans="1:26" ht="15.75" customHeight="1" x14ac:dyDescent="0.25">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row>
    <row r="252" spans="1:26" ht="15.75" customHeight="1" x14ac:dyDescent="0.25">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row>
    <row r="253" spans="1:26" ht="15.75" customHeight="1" x14ac:dyDescent="0.25">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row>
    <row r="254" spans="1:26" ht="15.75" customHeight="1" x14ac:dyDescent="0.25">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row>
    <row r="255" spans="1:26" ht="15.75" customHeight="1" x14ac:dyDescent="0.25">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row>
    <row r="256" spans="1:26" ht="15.75" customHeight="1" x14ac:dyDescent="0.25">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row>
    <row r="257" spans="1:26" ht="15.75" customHeight="1" x14ac:dyDescent="0.25">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row>
    <row r="258" spans="1:26" ht="15.75" customHeight="1" x14ac:dyDescent="0.25">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row>
    <row r="259" spans="1:26" ht="15.75" customHeight="1" x14ac:dyDescent="0.25">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row>
    <row r="260" spans="1:26" ht="15.75" customHeight="1" x14ac:dyDescent="0.25">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row>
    <row r="261" spans="1:26" ht="15.75" customHeight="1" x14ac:dyDescent="0.25">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row>
    <row r="262" spans="1:26" ht="15.75" customHeight="1" x14ac:dyDescent="0.25">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row>
    <row r="263" spans="1:26" ht="15.75" customHeight="1" x14ac:dyDescent="0.25">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row>
    <row r="264" spans="1:26" ht="15.75" customHeight="1" x14ac:dyDescent="0.25">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row>
    <row r="265" spans="1:26" ht="15.75" customHeight="1" x14ac:dyDescent="0.25">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row>
    <row r="266" spans="1:26" ht="15.75" customHeight="1" x14ac:dyDescent="0.25">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row>
    <row r="267" spans="1:26" ht="15.75" customHeight="1" x14ac:dyDescent="0.25">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row>
    <row r="268" spans="1:26" ht="15.75" customHeight="1" x14ac:dyDescent="0.25">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row>
    <row r="269" spans="1:26" ht="15.75" customHeight="1" x14ac:dyDescent="0.25">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row>
    <row r="270" spans="1:26" ht="15.75" customHeight="1" x14ac:dyDescent="0.25">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row>
    <row r="271" spans="1:26" ht="15.75" customHeight="1" x14ac:dyDescent="0.25">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row>
    <row r="272" spans="1:26" ht="15.75" customHeight="1" x14ac:dyDescent="0.25">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row>
    <row r="273" spans="1:26" ht="15.75" customHeight="1" x14ac:dyDescent="0.25">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row>
    <row r="274" spans="1:26" ht="15.75" customHeight="1" x14ac:dyDescent="0.25">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row>
    <row r="275" spans="1:26" ht="15.75" customHeight="1" x14ac:dyDescent="0.25">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row>
    <row r="276" spans="1:26" ht="15.75" customHeight="1" x14ac:dyDescent="0.25">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row>
    <row r="277" spans="1:26" ht="15.75" customHeight="1" x14ac:dyDescent="0.25">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row>
    <row r="278" spans="1:26" ht="15.75" customHeight="1" x14ac:dyDescent="0.25">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row>
    <row r="279" spans="1:26" ht="15.75" customHeight="1" x14ac:dyDescent="0.25">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spans="1:26" ht="15.75" customHeight="1" x14ac:dyDescent="0.25">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row>
    <row r="281" spans="1:26" ht="15.75" customHeight="1" x14ac:dyDescent="0.25">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spans="1:26" ht="15.75" customHeight="1" x14ac:dyDescent="0.25">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row>
    <row r="283" spans="1:26" ht="15.75" customHeight="1" x14ac:dyDescent="0.25">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row>
    <row r="284" spans="1:26" ht="15.75" customHeight="1" x14ac:dyDescent="0.25">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row>
    <row r="285" spans="1:26" ht="15.75" customHeight="1" x14ac:dyDescent="0.25">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row>
    <row r="286" spans="1:26" ht="15.75" customHeight="1" x14ac:dyDescent="0.25">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row>
    <row r="287" spans="1:26" ht="15.75" customHeight="1" x14ac:dyDescent="0.25">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row>
    <row r="288" spans="1:26" ht="15.75" customHeight="1" x14ac:dyDescent="0.25">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row>
    <row r="289" spans="1:26" ht="15.75" customHeight="1" x14ac:dyDescent="0.25">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row>
    <row r="290" spans="1:26" ht="15.75" customHeight="1" x14ac:dyDescent="0.25">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row>
    <row r="291" spans="1:26" ht="15.75" customHeight="1" x14ac:dyDescent="0.25">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row>
    <row r="292" spans="1:26" ht="15.75" customHeight="1" x14ac:dyDescent="0.25">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row>
    <row r="293" spans="1:26" ht="15.75" customHeight="1" x14ac:dyDescent="0.25">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row>
    <row r="294" spans="1:26" ht="15.75" customHeight="1" x14ac:dyDescent="0.25">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row>
    <row r="295" spans="1:26" ht="15.75" customHeight="1" x14ac:dyDescent="0.25">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row>
    <row r="296" spans="1:26" ht="15.75" customHeight="1" x14ac:dyDescent="0.25">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row>
    <row r="297" spans="1:26" ht="15.75" customHeight="1" x14ac:dyDescent="0.25">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row>
    <row r="298" spans="1:26" ht="15.75" customHeight="1" x14ac:dyDescent="0.25">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row>
    <row r="299" spans="1:26" ht="15.75" customHeight="1" x14ac:dyDescent="0.25">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row>
    <row r="300" spans="1:26" ht="15.75" customHeight="1" x14ac:dyDescent="0.25">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row>
    <row r="301" spans="1:26" ht="15.75" customHeight="1" x14ac:dyDescent="0.25">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row>
    <row r="302" spans="1:26" ht="15.75" customHeight="1" x14ac:dyDescent="0.25">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row>
    <row r="303" spans="1:26" ht="15.75" customHeight="1" x14ac:dyDescent="0.25">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row>
    <row r="304" spans="1:26" ht="15.75" customHeight="1" x14ac:dyDescent="0.25">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row>
    <row r="305" spans="1:26" ht="15.75" customHeight="1" x14ac:dyDescent="0.25">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row>
    <row r="306" spans="1:26" ht="15.75" customHeight="1" x14ac:dyDescent="0.25">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row>
    <row r="307" spans="1:26" ht="15.75" customHeight="1" x14ac:dyDescent="0.25">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row>
    <row r="308" spans="1:26" ht="15.75" customHeight="1" x14ac:dyDescent="0.25">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row>
    <row r="309" spans="1:26" ht="15.75" customHeight="1" x14ac:dyDescent="0.25">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row>
    <row r="310" spans="1:26" ht="15.75" customHeight="1" x14ac:dyDescent="0.25">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spans="1:26" ht="15.75" customHeight="1" x14ac:dyDescent="0.25">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row>
    <row r="312" spans="1:26" ht="15.75" customHeight="1" x14ac:dyDescent="0.25">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row>
    <row r="313" spans="1:26" ht="15.75" customHeight="1" x14ac:dyDescent="0.25">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row>
    <row r="314" spans="1:26" ht="15.75" customHeight="1" x14ac:dyDescent="0.25">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row>
    <row r="315" spans="1:26" ht="15.75" customHeight="1" x14ac:dyDescent="0.25">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row>
    <row r="316" spans="1:26" ht="15.75" customHeight="1" x14ac:dyDescent="0.25">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spans="1:26" ht="15.75" customHeight="1" x14ac:dyDescent="0.25">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row>
    <row r="318" spans="1:26" ht="15.75" customHeight="1" x14ac:dyDescent="0.25">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row>
    <row r="319" spans="1:26" ht="15.75" customHeight="1" x14ac:dyDescent="0.25">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row>
    <row r="320" spans="1:26" ht="15.75" customHeight="1" x14ac:dyDescent="0.25">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row>
    <row r="321" spans="1:26" ht="15.75" customHeight="1" x14ac:dyDescent="0.25">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row>
    <row r="322" spans="1:26" ht="15.75" customHeight="1" x14ac:dyDescent="0.25">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row>
    <row r="323" spans="1:26" ht="15.75" customHeight="1" x14ac:dyDescent="0.25">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row>
    <row r="324" spans="1:26" ht="15.75" customHeight="1" x14ac:dyDescent="0.25">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row>
    <row r="325" spans="1:26" ht="15.75" customHeight="1" x14ac:dyDescent="0.25">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row>
    <row r="326" spans="1:26" ht="15.75" customHeight="1" x14ac:dyDescent="0.25">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row>
    <row r="327" spans="1:26" ht="15.75" customHeight="1" x14ac:dyDescent="0.25">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row>
    <row r="328" spans="1:26" ht="15.75" customHeight="1" x14ac:dyDescent="0.25">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6" ht="15.75" customHeight="1" x14ac:dyDescent="0.25">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row>
    <row r="330" spans="1:26" ht="15.75" customHeight="1" x14ac:dyDescent="0.25">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row>
    <row r="331" spans="1:26" ht="15.75" customHeight="1" x14ac:dyDescent="0.25">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row>
    <row r="332" spans="1:26" ht="15.75" customHeight="1" x14ac:dyDescent="0.25">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row>
    <row r="333" spans="1:26" ht="15.75" customHeight="1" x14ac:dyDescent="0.25">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row>
    <row r="334" spans="1:26" ht="15.75" customHeight="1" x14ac:dyDescent="0.25">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row>
    <row r="335" spans="1:26" ht="15.75" customHeight="1" x14ac:dyDescent="0.25">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row>
    <row r="336" spans="1:26" ht="15.75" customHeight="1" x14ac:dyDescent="0.25">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row>
    <row r="337" spans="1:26" ht="15.75" customHeight="1" x14ac:dyDescent="0.25">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row>
    <row r="338" spans="1:26" ht="15.75" customHeight="1" x14ac:dyDescent="0.25">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row>
    <row r="339" spans="1:26" ht="15.75" customHeight="1" x14ac:dyDescent="0.25">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row>
    <row r="340" spans="1:26" ht="15.75" customHeight="1" x14ac:dyDescent="0.25">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row>
    <row r="341" spans="1:26" ht="15.75" customHeight="1" x14ac:dyDescent="0.25">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row>
    <row r="342" spans="1:26" ht="15.75" customHeight="1" x14ac:dyDescent="0.25">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row>
    <row r="343" spans="1:26" ht="15.75" customHeight="1" x14ac:dyDescent="0.25">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row>
    <row r="344" spans="1:26" ht="15.75" customHeight="1" x14ac:dyDescent="0.25">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row>
    <row r="345" spans="1:26" ht="15.75" customHeight="1" x14ac:dyDescent="0.25">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spans="1:26" ht="15.75" customHeight="1" x14ac:dyDescent="0.25">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row>
    <row r="347" spans="1:26" ht="15.75" customHeight="1" x14ac:dyDescent="0.25">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row>
    <row r="348" spans="1:26" ht="15.75" customHeight="1" x14ac:dyDescent="0.25">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row>
    <row r="349" spans="1:26" ht="15.75" customHeight="1" x14ac:dyDescent="0.25">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row>
    <row r="350" spans="1:26" ht="15.75" customHeight="1" x14ac:dyDescent="0.25">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spans="1:26" ht="15.75" customHeight="1" x14ac:dyDescent="0.25">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spans="1:26" ht="15.75" customHeight="1" x14ac:dyDescent="0.25">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row>
    <row r="353" spans="1:26" ht="15.75" customHeight="1" x14ac:dyDescent="0.25">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row>
    <row r="354" spans="1:26" ht="15.75" customHeight="1" x14ac:dyDescent="0.25">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row>
    <row r="355" spans="1:26" ht="15.75" customHeight="1" x14ac:dyDescent="0.25">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row>
    <row r="356" spans="1:26" ht="15.75" customHeight="1" x14ac:dyDescent="0.25">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row>
    <row r="357" spans="1:26" ht="15.75" customHeight="1" x14ac:dyDescent="0.25">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row>
    <row r="358" spans="1:26" ht="15.75" customHeight="1" x14ac:dyDescent="0.25">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row>
    <row r="359" spans="1:26" ht="15.75" customHeight="1" x14ac:dyDescent="0.25">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row>
    <row r="360" spans="1:26" ht="15.75" customHeight="1" x14ac:dyDescent="0.25">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spans="1:26" ht="15.75" customHeight="1" x14ac:dyDescent="0.25">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spans="1:26" ht="15.75" customHeight="1" x14ac:dyDescent="0.25">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spans="1:26" ht="15.75" customHeight="1" x14ac:dyDescent="0.25">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6" ht="15.75" customHeight="1" x14ac:dyDescent="0.25">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6" ht="15.75" customHeight="1" x14ac:dyDescent="0.25">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spans="1:26" ht="15.75" customHeight="1" x14ac:dyDescent="0.25">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spans="1:26" ht="15.75" customHeight="1" x14ac:dyDescent="0.25">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spans="1:26" ht="15.75" customHeight="1" x14ac:dyDescent="0.25">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spans="1:26" ht="15.75" customHeight="1" x14ac:dyDescent="0.25">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spans="1:26" ht="15.75" customHeight="1" x14ac:dyDescent="0.25">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spans="1:26" ht="15.75" customHeight="1" x14ac:dyDescent="0.25">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spans="1:26" ht="15.75" customHeight="1" x14ac:dyDescent="0.25">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spans="1:26" ht="15.75" customHeight="1" x14ac:dyDescent="0.25">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spans="1:26" ht="15.75" customHeight="1" x14ac:dyDescent="0.25">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spans="1:26" ht="15.75" customHeight="1" x14ac:dyDescent="0.25">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spans="1:26" ht="15.75" customHeight="1" x14ac:dyDescent="0.25">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spans="1:26" ht="15.75" customHeight="1" x14ac:dyDescent="0.25">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spans="1:26" ht="15.75" customHeight="1" x14ac:dyDescent="0.25">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spans="1:26" ht="15.75" customHeight="1" x14ac:dyDescent="0.25">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spans="1:26" ht="15.75" customHeight="1" x14ac:dyDescent="0.25">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spans="1:26" ht="15.75" customHeight="1" x14ac:dyDescent="0.25">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spans="1:26" ht="15.75" customHeight="1" x14ac:dyDescent="0.25">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spans="1:26" ht="15.75" customHeight="1" x14ac:dyDescent="0.25">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spans="1:26" ht="15.75" customHeight="1" x14ac:dyDescent="0.25">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spans="1:26" ht="15.75" customHeight="1" x14ac:dyDescent="0.25">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spans="1:26" ht="15.75" customHeight="1" x14ac:dyDescent="0.25">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spans="1:26" ht="15.75" customHeight="1" x14ac:dyDescent="0.25">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spans="1:26" ht="15.75" customHeight="1" x14ac:dyDescent="0.25">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spans="1:26" ht="15.75" customHeight="1" x14ac:dyDescent="0.25">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spans="1:26" ht="15.75" customHeight="1" x14ac:dyDescent="0.25">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spans="1:26" ht="15.75" customHeight="1" x14ac:dyDescent="0.25">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spans="1:26" ht="15.75" customHeight="1" x14ac:dyDescent="0.25">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spans="1:26" ht="15.75" customHeight="1" x14ac:dyDescent="0.25">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spans="1:26" ht="15.75" customHeight="1" x14ac:dyDescent="0.25">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spans="1:26" ht="15.75" customHeight="1" x14ac:dyDescent="0.25">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spans="1:26" ht="15.75" customHeight="1" x14ac:dyDescent="0.25">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spans="1:26" ht="15.75" customHeight="1" x14ac:dyDescent="0.25">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spans="1:26" ht="15.75" customHeight="1" x14ac:dyDescent="0.25">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5.75" customHeight="1" x14ac:dyDescent="0.25">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5.75" customHeight="1" x14ac:dyDescent="0.25">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spans="1:26" ht="15.75" customHeight="1" x14ac:dyDescent="0.25">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spans="1:26" ht="15.75" customHeight="1" x14ac:dyDescent="0.25">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spans="1:26" ht="15.75" customHeight="1" x14ac:dyDescent="0.25">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spans="1:26" ht="15.75" customHeight="1" x14ac:dyDescent="0.25">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spans="1:26" ht="15.75" customHeight="1" x14ac:dyDescent="0.25">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spans="1:26" ht="15.75" customHeight="1" x14ac:dyDescent="0.25">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spans="1:26" ht="15.75" customHeight="1" x14ac:dyDescent="0.25">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spans="1:26" ht="15.75" customHeight="1" x14ac:dyDescent="0.25">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spans="1:26" ht="15.75" customHeight="1" x14ac:dyDescent="0.25">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spans="1:26" ht="15.75" customHeight="1" x14ac:dyDescent="0.25">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spans="1:26" ht="15.75" customHeight="1" x14ac:dyDescent="0.25">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spans="1:26" ht="15.75" customHeight="1" x14ac:dyDescent="0.25">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spans="1:26" ht="15.75" customHeight="1" x14ac:dyDescent="0.25">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spans="1:26" ht="15.75" customHeight="1" x14ac:dyDescent="0.25">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spans="1:26" ht="15.75" customHeight="1" x14ac:dyDescent="0.25">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spans="1:26" ht="15.75" customHeight="1" x14ac:dyDescent="0.25">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spans="1:26" ht="15.75" customHeight="1" x14ac:dyDescent="0.25">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spans="1:26" ht="15.75" customHeight="1" x14ac:dyDescent="0.25">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spans="1:26" ht="15.75" customHeight="1" x14ac:dyDescent="0.25">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spans="1:26" ht="15.75" customHeight="1" x14ac:dyDescent="0.25">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spans="1:26" ht="15.75" customHeight="1" x14ac:dyDescent="0.25">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spans="1:26" ht="15.75" customHeight="1" x14ac:dyDescent="0.25">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spans="1:26" ht="15.75" customHeight="1" x14ac:dyDescent="0.25">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spans="1:26" ht="15.75" customHeight="1" x14ac:dyDescent="0.25">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spans="1:26" ht="15.75" customHeight="1" x14ac:dyDescent="0.25">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spans="1:26" ht="15.75" customHeight="1" x14ac:dyDescent="0.25">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spans="1:26" ht="15.75" customHeight="1" x14ac:dyDescent="0.25">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spans="1:26" ht="15.75" customHeight="1" x14ac:dyDescent="0.25">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spans="1:26" ht="15.75" customHeight="1" x14ac:dyDescent="0.25">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spans="1:26" ht="15.75" customHeight="1" x14ac:dyDescent="0.25">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spans="1:26" ht="15.75" customHeight="1" x14ac:dyDescent="0.25">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spans="1:26" ht="15.75" customHeight="1" x14ac:dyDescent="0.25">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spans="1:26" ht="15.75" customHeight="1" x14ac:dyDescent="0.25">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customHeight="1" x14ac:dyDescent="0.25">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ht="15.75" customHeight="1" x14ac:dyDescent="0.25">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spans="1:26" ht="15.75" customHeight="1" x14ac:dyDescent="0.25">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spans="1:26" ht="15.75" customHeight="1" x14ac:dyDescent="0.25">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spans="1:26" ht="15.75" customHeight="1" x14ac:dyDescent="0.25">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spans="1:26" ht="15.75" customHeight="1" x14ac:dyDescent="0.25">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spans="1:26" ht="15.75" customHeight="1" x14ac:dyDescent="0.25">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spans="1:26" ht="15.75" customHeight="1" x14ac:dyDescent="0.25">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spans="1:26" ht="15.75" customHeight="1" x14ac:dyDescent="0.25">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spans="1:26" ht="15.75" customHeight="1" x14ac:dyDescent="0.25">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spans="1:26" ht="15.75" customHeight="1" x14ac:dyDescent="0.25">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spans="1:26" ht="15.75" customHeight="1" x14ac:dyDescent="0.25">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spans="1:26" ht="15.75" customHeight="1" x14ac:dyDescent="0.25">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spans="1:26" ht="15.75" customHeight="1" x14ac:dyDescent="0.25">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spans="1:26" ht="15.75" customHeight="1" x14ac:dyDescent="0.25">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spans="1:26" ht="15.75" customHeight="1" x14ac:dyDescent="0.25">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spans="1:26" ht="15.75" customHeight="1" x14ac:dyDescent="0.25">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spans="1:26" ht="15.75" customHeight="1" x14ac:dyDescent="0.25">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spans="1:26" ht="15.75" customHeight="1" x14ac:dyDescent="0.25">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spans="1:26" ht="15.75" customHeight="1" x14ac:dyDescent="0.25">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spans="1:26" ht="15.75" customHeight="1" x14ac:dyDescent="0.25">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spans="1:26" ht="15.75" customHeight="1" x14ac:dyDescent="0.25">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spans="1:26" ht="15.75" customHeight="1" x14ac:dyDescent="0.25">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spans="1:26" ht="15.75" customHeight="1" x14ac:dyDescent="0.25">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spans="1:26" ht="15.75" customHeight="1" x14ac:dyDescent="0.25">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spans="1:26" ht="15.75" customHeight="1" x14ac:dyDescent="0.25">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spans="1:26" ht="15.75" customHeight="1" x14ac:dyDescent="0.25">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spans="1:26" ht="15.75" customHeight="1" x14ac:dyDescent="0.25">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spans="1:26" ht="15.75" customHeight="1" x14ac:dyDescent="0.25">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spans="1:26" ht="15.75" customHeight="1" x14ac:dyDescent="0.25">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spans="1:26" ht="15.75" customHeight="1" x14ac:dyDescent="0.25">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spans="1:26" ht="15.75" customHeight="1" x14ac:dyDescent="0.25">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spans="1:26" ht="15.75" customHeight="1" x14ac:dyDescent="0.25">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spans="1:26" ht="15.75" customHeight="1" x14ac:dyDescent="0.25">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spans="1:26" ht="15.75" customHeight="1" x14ac:dyDescent="0.25">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spans="1:26" ht="15.75" customHeight="1" x14ac:dyDescent="0.25">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customHeight="1" x14ac:dyDescent="0.25">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ht="15.75" customHeight="1" x14ac:dyDescent="0.25">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spans="1:26" ht="15.75" customHeight="1" x14ac:dyDescent="0.25">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spans="1:26" ht="15.75" customHeight="1" x14ac:dyDescent="0.25">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spans="1:26" ht="15.75" customHeight="1" x14ac:dyDescent="0.25">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spans="1:26" ht="15.75" customHeight="1" x14ac:dyDescent="0.25">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spans="1:26" ht="15.75" customHeight="1" x14ac:dyDescent="0.25">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spans="1:26" ht="15.75" customHeight="1" x14ac:dyDescent="0.25">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spans="1:26" ht="15.75" customHeight="1" x14ac:dyDescent="0.25">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spans="1:26" ht="15.75" customHeight="1" x14ac:dyDescent="0.25">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spans="1:26" ht="15.75" customHeight="1" x14ac:dyDescent="0.25">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spans="1:26" ht="15.75" customHeight="1" x14ac:dyDescent="0.25">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spans="1:26" ht="15.75" customHeight="1" x14ac:dyDescent="0.25">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spans="1:26" ht="15.75" customHeight="1" x14ac:dyDescent="0.25">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spans="1:26" ht="15.75" customHeight="1" x14ac:dyDescent="0.25">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spans="1:26" ht="15.75" customHeight="1" x14ac:dyDescent="0.25">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spans="1:26" ht="15.75" customHeight="1" x14ac:dyDescent="0.25">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spans="1:26" ht="15.75" customHeight="1" x14ac:dyDescent="0.25">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spans="1:26" ht="15.75" customHeight="1" x14ac:dyDescent="0.25">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spans="1:26" ht="15.75" customHeight="1" x14ac:dyDescent="0.25">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spans="1:26" ht="15.75" customHeight="1" x14ac:dyDescent="0.25">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spans="1:26" ht="15.75" customHeight="1" x14ac:dyDescent="0.25">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spans="1:26" ht="15.75" customHeight="1" x14ac:dyDescent="0.25">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spans="1:26" ht="15.75" customHeight="1" x14ac:dyDescent="0.25">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spans="1:26" ht="15.75" customHeight="1" x14ac:dyDescent="0.25">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spans="1:26" ht="15.75" customHeight="1" x14ac:dyDescent="0.25">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spans="1:26" ht="15.75" customHeight="1" x14ac:dyDescent="0.25">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spans="1:26" ht="15.75" customHeight="1" x14ac:dyDescent="0.25">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spans="1:26" ht="15.75" customHeight="1" x14ac:dyDescent="0.25">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spans="1:26" ht="15.75" customHeight="1" x14ac:dyDescent="0.25">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spans="1:26" ht="15.75" customHeight="1" x14ac:dyDescent="0.25">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spans="1:26" ht="15.75" customHeight="1" x14ac:dyDescent="0.25">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spans="1:26" ht="15.75" customHeight="1" x14ac:dyDescent="0.25">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spans="1:26" ht="15.75" customHeight="1" x14ac:dyDescent="0.25">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spans="1:26" ht="15.75" customHeight="1" x14ac:dyDescent="0.25">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spans="1:26" ht="15.75" customHeight="1" x14ac:dyDescent="0.25">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spans="1:26" ht="15.75" customHeight="1" x14ac:dyDescent="0.25">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spans="1:26" ht="15.75" customHeight="1" x14ac:dyDescent="0.25">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spans="1:26" ht="15.75" customHeight="1" x14ac:dyDescent="0.25">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spans="1:26" ht="15.75" customHeight="1" x14ac:dyDescent="0.25">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spans="1:26" ht="15.75" customHeight="1" x14ac:dyDescent="0.25">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spans="1:26" ht="15.75" customHeight="1" x14ac:dyDescent="0.25">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spans="1:26" ht="15.75" customHeight="1" x14ac:dyDescent="0.25">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spans="1:26" ht="15.75" customHeight="1" x14ac:dyDescent="0.25">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spans="1:26" ht="15.75" customHeight="1" x14ac:dyDescent="0.25">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spans="1:26" ht="15.75" customHeight="1" x14ac:dyDescent="0.25">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spans="1:26" ht="15.75" customHeight="1" x14ac:dyDescent="0.25">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spans="1:26" ht="15.75" customHeight="1" x14ac:dyDescent="0.25">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spans="1:26" ht="15.75" customHeight="1" x14ac:dyDescent="0.25">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spans="1:26" ht="15.75" customHeight="1" x14ac:dyDescent="0.25">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spans="1:26" ht="15.75" customHeight="1" x14ac:dyDescent="0.25">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spans="1:26" ht="15.75" customHeight="1" x14ac:dyDescent="0.25">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spans="1:26" ht="15.75" customHeight="1" x14ac:dyDescent="0.25">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spans="1:26" ht="15.75" customHeight="1" x14ac:dyDescent="0.25">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spans="1:26" ht="15.75" customHeight="1" x14ac:dyDescent="0.25">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spans="1:26" ht="15.75" customHeight="1" x14ac:dyDescent="0.25">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spans="1:26" ht="15.75" customHeight="1" x14ac:dyDescent="0.25">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spans="1:26" ht="15.75" customHeight="1" x14ac:dyDescent="0.25">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spans="1:26" ht="15.75" customHeight="1" x14ac:dyDescent="0.25">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spans="1:26" ht="15.75" customHeight="1" x14ac:dyDescent="0.25">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spans="1:26" ht="15.75" customHeight="1" x14ac:dyDescent="0.25">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spans="1:26" ht="15.75" customHeight="1" x14ac:dyDescent="0.25">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spans="1:26" ht="15.75" customHeight="1" x14ac:dyDescent="0.25">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spans="1:26" ht="15.75" customHeight="1" x14ac:dyDescent="0.25">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spans="1:26" ht="15.75" customHeight="1" x14ac:dyDescent="0.25">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spans="1:26" ht="15.75" customHeight="1" x14ac:dyDescent="0.25">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spans="1:26" ht="15.75" customHeight="1" x14ac:dyDescent="0.25">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spans="1:26" ht="15.75" customHeight="1" x14ac:dyDescent="0.25">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spans="1:26" ht="15.75" customHeight="1" x14ac:dyDescent="0.25">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spans="1:26" ht="15.75" customHeight="1" x14ac:dyDescent="0.25">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spans="1:26" ht="15.75" customHeight="1" x14ac:dyDescent="0.25">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spans="1:26" ht="15.75" customHeight="1" x14ac:dyDescent="0.25">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spans="1:26" ht="15.75" customHeight="1" x14ac:dyDescent="0.25">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spans="1:26" ht="15.75" customHeight="1" x14ac:dyDescent="0.25">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spans="1:26" ht="15.75" customHeight="1" x14ac:dyDescent="0.25">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spans="1:26" ht="15.75" customHeight="1" x14ac:dyDescent="0.25">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spans="1:26" ht="15.75" customHeight="1" x14ac:dyDescent="0.25">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spans="1:26" ht="15.75" customHeight="1" x14ac:dyDescent="0.25">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spans="1:26" ht="15.75" customHeight="1" x14ac:dyDescent="0.25">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spans="1:26" ht="15.75" customHeight="1" x14ac:dyDescent="0.25">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spans="1:26" ht="15.75" customHeight="1" x14ac:dyDescent="0.25">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spans="1:26" ht="15.75" customHeight="1" x14ac:dyDescent="0.25">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spans="1:26" ht="15.75" customHeight="1" x14ac:dyDescent="0.25">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spans="1:26" ht="15.75" customHeight="1" x14ac:dyDescent="0.25">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spans="1:26" ht="15.75" customHeight="1" x14ac:dyDescent="0.25">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spans="1:26" ht="15.75" customHeight="1" x14ac:dyDescent="0.25">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spans="1:26" ht="15.75" customHeight="1" x14ac:dyDescent="0.25">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spans="1:26" ht="15.75" customHeight="1" x14ac:dyDescent="0.25">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spans="1:26" ht="15.75" customHeight="1" x14ac:dyDescent="0.25">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spans="1:26" ht="15.75" customHeight="1" x14ac:dyDescent="0.25">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spans="1:26" ht="15.75" customHeight="1" x14ac:dyDescent="0.25">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spans="1:26" ht="15.75" customHeight="1" x14ac:dyDescent="0.25">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spans="1:26" ht="15.75" customHeight="1" x14ac:dyDescent="0.25">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spans="1:26" ht="15.75" customHeight="1" x14ac:dyDescent="0.25">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spans="1:26" ht="15.75" customHeight="1" x14ac:dyDescent="0.25">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spans="1:26" ht="15.75" customHeight="1" x14ac:dyDescent="0.25">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spans="1:26" ht="15.75" customHeight="1" x14ac:dyDescent="0.25">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spans="1:26" ht="15.75" customHeight="1" x14ac:dyDescent="0.25">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spans="1:26" ht="15.75" customHeight="1" x14ac:dyDescent="0.25">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spans="1:26" ht="15.75" customHeight="1" x14ac:dyDescent="0.25">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spans="1:26" ht="15.75" customHeight="1" x14ac:dyDescent="0.25">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spans="1:26" ht="15.75" customHeight="1" x14ac:dyDescent="0.25">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spans="1:26" ht="15.75" customHeight="1" x14ac:dyDescent="0.25">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spans="1:26" ht="15.75" customHeight="1" x14ac:dyDescent="0.25">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spans="1:26" ht="15.75" customHeight="1" x14ac:dyDescent="0.25">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spans="1:26" ht="15.75" customHeight="1" x14ac:dyDescent="0.25">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spans="1:26" ht="15.75" customHeight="1" x14ac:dyDescent="0.25">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spans="1:26" ht="15.75" customHeight="1" x14ac:dyDescent="0.25">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spans="1:26" ht="15.75" customHeight="1" x14ac:dyDescent="0.25">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spans="1:26" ht="15.75" customHeight="1" x14ac:dyDescent="0.25">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spans="1:26" ht="15.75" customHeight="1" x14ac:dyDescent="0.25">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spans="1:26" ht="15.75" customHeight="1" x14ac:dyDescent="0.25">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spans="1:26" ht="15.75" customHeight="1" x14ac:dyDescent="0.25">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spans="1:26" ht="15.75" customHeight="1" x14ac:dyDescent="0.25">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spans="1:26" ht="15.75" customHeight="1" x14ac:dyDescent="0.25">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spans="1:26" ht="15.75" customHeight="1" x14ac:dyDescent="0.25">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spans="1:26" ht="15.75" customHeight="1" x14ac:dyDescent="0.25">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spans="1:26" ht="15.75" customHeight="1" x14ac:dyDescent="0.25">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spans="1:26" ht="15.75" customHeight="1" x14ac:dyDescent="0.25">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spans="1:26" ht="15.75" customHeight="1" x14ac:dyDescent="0.25">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spans="1:26" ht="15.75" customHeight="1" x14ac:dyDescent="0.25">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spans="1:26" ht="15.75" customHeight="1" x14ac:dyDescent="0.25">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spans="1:26" ht="15.75" customHeight="1" x14ac:dyDescent="0.25">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spans="1:26" ht="15.75" customHeight="1" x14ac:dyDescent="0.25">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spans="1:26" ht="15.75" customHeight="1" x14ac:dyDescent="0.25">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spans="1:26" ht="15.75" customHeight="1" x14ac:dyDescent="0.25">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spans="1:26" ht="15.75" customHeight="1" x14ac:dyDescent="0.25">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spans="1:26" ht="15.75" customHeight="1" x14ac:dyDescent="0.25">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spans="1:26" ht="15.75" customHeight="1" x14ac:dyDescent="0.25">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spans="1:26" ht="15.75" customHeight="1" x14ac:dyDescent="0.25">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spans="1:26" ht="15.75" customHeight="1" x14ac:dyDescent="0.25">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spans="1:26" ht="15.75" customHeight="1" x14ac:dyDescent="0.25">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spans="1:26" ht="15.75" customHeight="1" x14ac:dyDescent="0.25">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spans="1:26" ht="15.75" customHeight="1" x14ac:dyDescent="0.25">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spans="1:26" ht="15.75" customHeight="1" x14ac:dyDescent="0.25">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spans="1:26" ht="15.75" customHeight="1" x14ac:dyDescent="0.25">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spans="1:26" ht="15.75" customHeight="1" x14ac:dyDescent="0.25">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spans="1:26" ht="15.75" customHeight="1" x14ac:dyDescent="0.25">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spans="1:26" ht="15.75" customHeight="1" x14ac:dyDescent="0.25">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spans="1:26" ht="15.75" customHeight="1" x14ac:dyDescent="0.25">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spans="1:26" ht="15.75" customHeight="1" x14ac:dyDescent="0.25">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spans="1:26" ht="15.75" customHeight="1" x14ac:dyDescent="0.25">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spans="1:26" ht="15.75" customHeight="1" x14ac:dyDescent="0.25">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spans="1:26" ht="15.75" customHeight="1" x14ac:dyDescent="0.25">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spans="1:26" ht="15.75" customHeight="1" x14ac:dyDescent="0.25">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spans="1:26" ht="15.75" customHeight="1" x14ac:dyDescent="0.25">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spans="1:26" ht="15.75" customHeight="1" x14ac:dyDescent="0.25">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spans="1:26" ht="15.75" customHeight="1" x14ac:dyDescent="0.25">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spans="1:26" ht="15.75" customHeight="1" x14ac:dyDescent="0.25">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spans="1:26" ht="15.75" customHeight="1" x14ac:dyDescent="0.25">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spans="1:26" ht="15.75" customHeight="1" x14ac:dyDescent="0.25">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spans="1:26" ht="15.75" customHeight="1" x14ac:dyDescent="0.25">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spans="1:26" ht="15.75" customHeight="1" x14ac:dyDescent="0.25">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spans="1:26" ht="15.75" customHeight="1" x14ac:dyDescent="0.25">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spans="1:26" ht="15.75" customHeight="1" x14ac:dyDescent="0.25">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spans="1:26" ht="15.75" customHeight="1" x14ac:dyDescent="0.25">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spans="1:26" ht="15.75" customHeight="1" x14ac:dyDescent="0.25">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spans="1:26" ht="15.75" customHeight="1" x14ac:dyDescent="0.25">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spans="1:26" ht="15.75" customHeight="1" x14ac:dyDescent="0.25">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spans="1:26" ht="15.75" customHeight="1" x14ac:dyDescent="0.25">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spans="1:26" ht="15.75" customHeight="1" x14ac:dyDescent="0.25">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spans="1:26" ht="15.75" customHeight="1" x14ac:dyDescent="0.25">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spans="1:26" ht="15.75" customHeight="1" x14ac:dyDescent="0.25">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spans="1:26" ht="15.75" customHeight="1" x14ac:dyDescent="0.25">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spans="1:26" ht="15.75" customHeight="1" x14ac:dyDescent="0.25">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spans="1:26" ht="15.75" customHeight="1" x14ac:dyDescent="0.25">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spans="1:26" ht="15.75" customHeight="1" x14ac:dyDescent="0.25">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spans="1:26" ht="15.75" customHeight="1" x14ac:dyDescent="0.25">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spans="1:26" ht="15.75" customHeight="1" x14ac:dyDescent="0.25">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spans="1:26" ht="15.75" customHeight="1" x14ac:dyDescent="0.25">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spans="1:26" ht="15.75" customHeight="1" x14ac:dyDescent="0.25">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spans="1:26" ht="15.75" customHeight="1" x14ac:dyDescent="0.25">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spans="1:26" ht="15.75" customHeight="1" x14ac:dyDescent="0.25">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spans="1:26" ht="15.75" customHeight="1" x14ac:dyDescent="0.25">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spans="1:26" ht="15.75" customHeight="1" x14ac:dyDescent="0.25">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spans="1:26" ht="15.75" customHeight="1" x14ac:dyDescent="0.25">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spans="1:26" ht="15.75" customHeight="1" x14ac:dyDescent="0.25">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spans="1:26" ht="15.75" customHeight="1" x14ac:dyDescent="0.25">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spans="1:26" ht="15.75" customHeight="1" x14ac:dyDescent="0.25">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spans="1:26" ht="15.75" customHeight="1" x14ac:dyDescent="0.25">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spans="1:26" ht="15.75" customHeight="1" x14ac:dyDescent="0.25">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spans="1:26" ht="15.75" customHeight="1" x14ac:dyDescent="0.25">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spans="1:26" ht="15.75" customHeight="1" x14ac:dyDescent="0.25">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spans="1:26" ht="15.75" customHeight="1" x14ac:dyDescent="0.25">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spans="1:26" ht="15.75" customHeight="1" x14ac:dyDescent="0.25">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spans="1:26" ht="15.75" customHeight="1" x14ac:dyDescent="0.25">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spans="1:26" ht="15.75" customHeight="1" x14ac:dyDescent="0.25">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spans="1:26" ht="15.75" customHeight="1" x14ac:dyDescent="0.25">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spans="1:26" ht="15.75" customHeight="1" x14ac:dyDescent="0.25">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spans="1:26" ht="15.75" customHeight="1" x14ac:dyDescent="0.25">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spans="1:26" ht="15.75" customHeight="1" x14ac:dyDescent="0.25">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spans="1:26" ht="15.75" customHeight="1" x14ac:dyDescent="0.25">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spans="1:26" ht="15.75" customHeight="1" x14ac:dyDescent="0.25">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spans="1:26" ht="15.75" customHeight="1" x14ac:dyDescent="0.25">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spans="1:26" ht="15.75" customHeight="1" x14ac:dyDescent="0.25">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spans="1:26" ht="15.75" customHeight="1" x14ac:dyDescent="0.25">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spans="1:26" ht="15.75" customHeight="1" x14ac:dyDescent="0.25">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spans="1:26" ht="15.75" customHeight="1" x14ac:dyDescent="0.25">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spans="1:26" ht="15.75" customHeight="1" x14ac:dyDescent="0.25">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spans="1:26" ht="15.75" customHeight="1" x14ac:dyDescent="0.25">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spans="1:26" ht="15.75" customHeight="1" x14ac:dyDescent="0.25">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spans="1:26" ht="15.75" customHeight="1" x14ac:dyDescent="0.25">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spans="1:26" ht="15.75" customHeight="1" x14ac:dyDescent="0.25">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spans="1:26" ht="15.75" customHeight="1" x14ac:dyDescent="0.25">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spans="1:26" ht="15.75" customHeight="1" x14ac:dyDescent="0.25">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spans="1:26" ht="15.75" customHeight="1" x14ac:dyDescent="0.25">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spans="1:26" ht="15.75" customHeight="1" x14ac:dyDescent="0.25">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spans="1:26" ht="15.75" customHeight="1" x14ac:dyDescent="0.25">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spans="1:26" ht="15.75" customHeight="1" x14ac:dyDescent="0.25">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spans="1:26" ht="15.75" customHeight="1" x14ac:dyDescent="0.25">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spans="1:26" ht="15.75" customHeight="1" x14ac:dyDescent="0.25">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spans="1:26" ht="15.75" customHeight="1" x14ac:dyDescent="0.25">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spans="1:26" ht="15.75" customHeight="1" x14ac:dyDescent="0.25">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spans="1:26" ht="15.75" customHeight="1" x14ac:dyDescent="0.25">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spans="1:26" ht="15.75" customHeight="1" x14ac:dyDescent="0.25">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spans="1:26" ht="15.75" customHeight="1" x14ac:dyDescent="0.25">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spans="1:26" ht="15.75" customHeight="1" x14ac:dyDescent="0.25">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spans="1:26" ht="15.75" customHeight="1" x14ac:dyDescent="0.25">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spans="1:26" ht="15.75" customHeight="1" x14ac:dyDescent="0.25">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spans="1:26" ht="15.75" customHeight="1" x14ac:dyDescent="0.25">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spans="1:26" ht="15.75" customHeight="1" x14ac:dyDescent="0.25">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spans="1:26" ht="15.75" customHeight="1" x14ac:dyDescent="0.25">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spans="1:26" ht="15.75" customHeight="1" x14ac:dyDescent="0.25">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spans="1:26" ht="15.75" customHeight="1" x14ac:dyDescent="0.25">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spans="1:26" ht="15.75" customHeight="1" x14ac:dyDescent="0.25">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spans="1:26" ht="15.75" customHeight="1" x14ac:dyDescent="0.25">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spans="1:26" ht="15.75" customHeight="1" x14ac:dyDescent="0.25">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spans="1:26" ht="15.75" customHeight="1" x14ac:dyDescent="0.25">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spans="1:26" ht="15.75" customHeight="1" x14ac:dyDescent="0.25">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spans="1:26" ht="15.75" customHeight="1" x14ac:dyDescent="0.25">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spans="1:26" ht="15.75" customHeight="1" x14ac:dyDescent="0.25">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spans="1:26" ht="15.75" customHeight="1" x14ac:dyDescent="0.25">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spans="1:26" ht="15.75" customHeight="1" x14ac:dyDescent="0.25">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spans="1:26" ht="15.75" customHeight="1" x14ac:dyDescent="0.25">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spans="1:26" ht="15.75" customHeight="1" x14ac:dyDescent="0.25">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spans="1:26" ht="15.75" customHeight="1" x14ac:dyDescent="0.25">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spans="1:26" ht="15.75" customHeight="1" x14ac:dyDescent="0.25">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spans="1:26" ht="15.75" customHeight="1" x14ac:dyDescent="0.25">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spans="1:26" ht="15.75" customHeight="1" x14ac:dyDescent="0.25">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spans="1:26" ht="15.75" customHeight="1" x14ac:dyDescent="0.25">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spans="1:26" ht="15.75" customHeight="1" x14ac:dyDescent="0.25">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spans="1:26" ht="15.75" customHeight="1" x14ac:dyDescent="0.25">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spans="1:26" ht="15.75" customHeight="1" x14ac:dyDescent="0.25">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spans="1:26" ht="15.75" customHeight="1" x14ac:dyDescent="0.25">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spans="1:26" ht="15.75" customHeight="1" x14ac:dyDescent="0.25">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spans="1:26" ht="15.75" customHeight="1" x14ac:dyDescent="0.25">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spans="1:26" ht="15.75" customHeight="1" x14ac:dyDescent="0.25">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spans="1:26" ht="15.75" customHeight="1" x14ac:dyDescent="0.25">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spans="1:26" ht="15.75" customHeight="1" x14ac:dyDescent="0.25">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spans="1:26" ht="15.75" customHeight="1" x14ac:dyDescent="0.25">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spans="1:26" ht="15.75" customHeight="1" x14ac:dyDescent="0.25">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spans="1:26" ht="15.75" customHeight="1" x14ac:dyDescent="0.25">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spans="1:26" ht="15.75" customHeight="1" x14ac:dyDescent="0.25">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spans="1:26" ht="15.75" customHeight="1" x14ac:dyDescent="0.25">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spans="1:26" ht="15.75" customHeight="1" x14ac:dyDescent="0.25">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spans="1:26" ht="15.75" customHeight="1" x14ac:dyDescent="0.25">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spans="1:26" ht="15.75" customHeight="1" x14ac:dyDescent="0.25">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spans="1:26" ht="15.75" customHeight="1" x14ac:dyDescent="0.25">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spans="1:26" ht="15.75" customHeight="1" x14ac:dyDescent="0.25">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spans="1:26" ht="15.75" customHeight="1" x14ac:dyDescent="0.25">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spans="1:26" ht="15.75" customHeight="1" x14ac:dyDescent="0.25">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spans="1:26" ht="15.75" customHeight="1" x14ac:dyDescent="0.25">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spans="1:26" ht="15.75" customHeight="1" x14ac:dyDescent="0.25">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spans="1:26" ht="15.75" customHeight="1" x14ac:dyDescent="0.25">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spans="1:26" ht="15.75" customHeight="1" x14ac:dyDescent="0.25">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spans="1:26" ht="15.75" customHeight="1" x14ac:dyDescent="0.25">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spans="1:26" ht="15.75" customHeight="1" x14ac:dyDescent="0.25">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spans="1:26" ht="15.75" customHeight="1" x14ac:dyDescent="0.25">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spans="1:26" ht="15.75" customHeight="1" x14ac:dyDescent="0.25">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spans="1:26" ht="15.75" customHeight="1" x14ac:dyDescent="0.25">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spans="1:26" ht="15.75" customHeight="1" x14ac:dyDescent="0.25">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spans="1:26" ht="15.75" customHeight="1" x14ac:dyDescent="0.25">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spans="1:26" ht="15.75" customHeight="1" x14ac:dyDescent="0.25">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spans="1:26" ht="15.75" customHeight="1" x14ac:dyDescent="0.25">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spans="1:26" ht="15.75" customHeight="1" x14ac:dyDescent="0.25">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spans="1:26" ht="15.75" customHeight="1" x14ac:dyDescent="0.25">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spans="1:26" ht="15.75" customHeight="1" x14ac:dyDescent="0.25">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spans="1:26" ht="15.75" customHeight="1" x14ac:dyDescent="0.25">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spans="1:26" ht="15.75" customHeight="1" x14ac:dyDescent="0.25">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spans="1:26" ht="15.75" customHeight="1" x14ac:dyDescent="0.25">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spans="1:26" ht="15.75" customHeight="1" x14ac:dyDescent="0.25">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spans="1:26" ht="15.75" customHeight="1" x14ac:dyDescent="0.25">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spans="1:26" ht="15.75" customHeight="1" x14ac:dyDescent="0.25">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spans="1:26" ht="15.75" customHeight="1" x14ac:dyDescent="0.25">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spans="1:26" ht="15.75" customHeight="1" x14ac:dyDescent="0.25">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spans="1:26" ht="15.75" customHeight="1" x14ac:dyDescent="0.25">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spans="1:26" ht="15.75" customHeight="1" x14ac:dyDescent="0.25">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spans="1:26" ht="15.75" customHeight="1" x14ac:dyDescent="0.25">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spans="1:26" ht="15.75" customHeight="1" x14ac:dyDescent="0.25">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spans="1:26" ht="15.75" customHeight="1" x14ac:dyDescent="0.25">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spans="1:26" ht="15.75" customHeight="1" x14ac:dyDescent="0.25">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spans="1:26" ht="15.75" customHeight="1" x14ac:dyDescent="0.25">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spans="1:26" ht="15.75" customHeight="1" x14ac:dyDescent="0.25">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spans="1:26" ht="15.75" customHeight="1" x14ac:dyDescent="0.25">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spans="1:26" ht="15.75" customHeight="1" x14ac:dyDescent="0.25">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spans="1:26" ht="15.75" customHeight="1" x14ac:dyDescent="0.25">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spans="1:26" ht="15.75" customHeight="1" x14ac:dyDescent="0.25">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spans="1:26" ht="15.75" customHeight="1" x14ac:dyDescent="0.25">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spans="1:26" ht="15.75" customHeight="1" x14ac:dyDescent="0.25">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spans="1:26" ht="15.75" customHeight="1" x14ac:dyDescent="0.25">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spans="1:26" ht="15.75" customHeight="1" x14ac:dyDescent="0.25">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spans="1:26" ht="15.75" customHeight="1" x14ac:dyDescent="0.25">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spans="1:26" ht="15.75" customHeight="1" x14ac:dyDescent="0.25">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spans="1:26" ht="15.75" customHeight="1" x14ac:dyDescent="0.25">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spans="1:26" ht="15.75" customHeight="1" x14ac:dyDescent="0.25">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spans="1:26" ht="15.75" customHeight="1" x14ac:dyDescent="0.25">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spans="1:26" ht="15.75" customHeight="1" x14ac:dyDescent="0.25">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spans="1:26" ht="15.75" customHeight="1" x14ac:dyDescent="0.25">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spans="1:26" ht="15.75" customHeight="1" x14ac:dyDescent="0.25">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spans="1:26" ht="15.75" customHeight="1" x14ac:dyDescent="0.25">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spans="1:26" ht="15.75" customHeight="1" x14ac:dyDescent="0.25">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spans="1:26" ht="15.75" customHeight="1" x14ac:dyDescent="0.25">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spans="1:26" ht="15.75" customHeight="1" x14ac:dyDescent="0.25">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spans="1:26" ht="15.75" customHeight="1" x14ac:dyDescent="0.25">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spans="1:26" ht="15.75" customHeight="1" x14ac:dyDescent="0.25">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spans="1:26" ht="15.75" customHeight="1" x14ac:dyDescent="0.25">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spans="1:26" ht="15.75" customHeight="1" x14ac:dyDescent="0.25">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spans="1:26" ht="15.75" customHeight="1" x14ac:dyDescent="0.25">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spans="1:26" ht="15.75" customHeight="1" x14ac:dyDescent="0.25">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spans="1:26" ht="15.75" customHeight="1" x14ac:dyDescent="0.25">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spans="1:26" ht="15.75" customHeight="1" x14ac:dyDescent="0.25">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spans="1:26" ht="15.75" customHeight="1" x14ac:dyDescent="0.25">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spans="1:26" ht="15.75" customHeight="1" x14ac:dyDescent="0.25">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spans="1:26" ht="15.75" customHeight="1" x14ac:dyDescent="0.25">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spans="1:26" ht="15.75" customHeight="1" x14ac:dyDescent="0.25">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spans="1:26" ht="15.75" customHeight="1" x14ac:dyDescent="0.25">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spans="1:26" ht="15.75" customHeight="1" x14ac:dyDescent="0.25">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spans="1:26" ht="15.75" customHeight="1" x14ac:dyDescent="0.25">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spans="1:26" ht="15.75" customHeight="1" x14ac:dyDescent="0.25">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spans="1:26" ht="15.75" customHeight="1" x14ac:dyDescent="0.25">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spans="1:26" ht="15.75" customHeight="1" x14ac:dyDescent="0.25">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spans="1:26" ht="15.75" customHeight="1" x14ac:dyDescent="0.25">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spans="1:26" ht="15.75" customHeight="1" x14ac:dyDescent="0.25">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spans="1:26" ht="15.75" customHeight="1" x14ac:dyDescent="0.25">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spans="1:26" ht="15.75" customHeight="1" x14ac:dyDescent="0.25">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spans="1:26" ht="15.75" customHeight="1" x14ac:dyDescent="0.25">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spans="1:26" ht="15.75" customHeight="1" x14ac:dyDescent="0.25">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spans="1:26" ht="15.75" customHeight="1" x14ac:dyDescent="0.25">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spans="1:26" ht="15.75" customHeight="1" x14ac:dyDescent="0.25">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spans="1:26" ht="15.75" customHeight="1" x14ac:dyDescent="0.25">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spans="1:26" ht="15.75" customHeight="1" x14ac:dyDescent="0.25">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spans="1:26" ht="15.75" customHeight="1" x14ac:dyDescent="0.25">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spans="1:26" ht="15.75" customHeight="1" x14ac:dyDescent="0.25">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spans="1:26" ht="15.75" customHeight="1" x14ac:dyDescent="0.25">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spans="1:26" ht="15.75" customHeight="1" x14ac:dyDescent="0.25">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spans="1:26" ht="15.75" customHeight="1" x14ac:dyDescent="0.25">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spans="1:26" ht="15.75" customHeight="1" x14ac:dyDescent="0.25">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spans="1:26" ht="15.75" customHeight="1" x14ac:dyDescent="0.25">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spans="1:26" ht="15.75" customHeight="1" x14ac:dyDescent="0.25">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spans="1:26" ht="15.75" customHeight="1" x14ac:dyDescent="0.25">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spans="1:26" ht="15.75" customHeight="1" x14ac:dyDescent="0.25">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spans="1:26" ht="15.75" customHeight="1" x14ac:dyDescent="0.25">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spans="1:26" ht="15.75" customHeight="1" x14ac:dyDescent="0.25">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spans="1:26" ht="15.75" customHeight="1" x14ac:dyDescent="0.25">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spans="1:26" ht="15.75" customHeight="1" x14ac:dyDescent="0.25">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spans="1:26" ht="15.75" customHeight="1" x14ac:dyDescent="0.25">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spans="1:26" ht="15.75" customHeight="1" x14ac:dyDescent="0.25">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spans="1:26" ht="15.75" customHeight="1" x14ac:dyDescent="0.25">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spans="1:26" ht="15.75" customHeight="1" x14ac:dyDescent="0.25">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spans="1:26" ht="15.75" customHeight="1" x14ac:dyDescent="0.25">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spans="1:26" ht="15.75" customHeight="1" x14ac:dyDescent="0.25">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spans="1:26" ht="15.75" customHeight="1" x14ac:dyDescent="0.25">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spans="1:26" ht="15.75" customHeight="1" x14ac:dyDescent="0.25">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spans="1:26" ht="15.75" customHeight="1" x14ac:dyDescent="0.25">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spans="1:26" ht="15.75" customHeight="1" x14ac:dyDescent="0.25">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spans="1:26" ht="15.75" customHeight="1" x14ac:dyDescent="0.25">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spans="1:26" ht="15.75" customHeight="1" x14ac:dyDescent="0.25">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spans="1:26" ht="15.75" customHeight="1" x14ac:dyDescent="0.25">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spans="1:26" ht="15.75" customHeight="1" x14ac:dyDescent="0.25">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spans="1:26" ht="15.75" customHeight="1" x14ac:dyDescent="0.25">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spans="1:26" ht="15.75" customHeight="1" x14ac:dyDescent="0.25">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spans="1:26" ht="15.75" customHeight="1" x14ac:dyDescent="0.25">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spans="1:26" ht="15.75" customHeight="1" x14ac:dyDescent="0.25">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spans="1:26" ht="15.75" customHeight="1" x14ac:dyDescent="0.25">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spans="1:26" ht="15.75" customHeight="1" x14ac:dyDescent="0.25">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spans="1:26" ht="15.75" customHeight="1" x14ac:dyDescent="0.25">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spans="1:26" ht="15.75" customHeight="1" x14ac:dyDescent="0.25">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spans="1:26" ht="15.75" customHeight="1" x14ac:dyDescent="0.25">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spans="1:26" ht="15.75" customHeight="1" x14ac:dyDescent="0.25">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spans="1:26" ht="15.75" customHeight="1" x14ac:dyDescent="0.25">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spans="1:26" ht="15.75" customHeight="1" x14ac:dyDescent="0.25">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spans="1:26" ht="15.75" customHeight="1" x14ac:dyDescent="0.25">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spans="1:26" ht="15.75" customHeight="1" x14ac:dyDescent="0.25">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spans="1:26" ht="15.75" customHeight="1" x14ac:dyDescent="0.25">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spans="1:26" ht="15.75" customHeight="1" x14ac:dyDescent="0.25">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spans="1:26" ht="15.75" customHeight="1" x14ac:dyDescent="0.25">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spans="1:26" ht="15.75" customHeight="1" x14ac:dyDescent="0.25">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spans="1:26" ht="15.75" customHeight="1" x14ac:dyDescent="0.25">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spans="1:26" ht="15.75" customHeight="1" x14ac:dyDescent="0.25">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spans="1:26" ht="15.75" customHeight="1" x14ac:dyDescent="0.25">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spans="1:26" ht="15.75" customHeight="1" x14ac:dyDescent="0.25">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spans="1:26" ht="15.75" customHeight="1" x14ac:dyDescent="0.25">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spans="1:26" ht="15.75" customHeight="1" x14ac:dyDescent="0.25">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spans="1:26" ht="15.75" customHeight="1" x14ac:dyDescent="0.25">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spans="1:26" ht="15.75" customHeight="1" x14ac:dyDescent="0.25">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spans="1:26" ht="15.75" customHeight="1" x14ac:dyDescent="0.25">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spans="1:26" ht="15.75" customHeight="1" x14ac:dyDescent="0.25">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spans="1:26" ht="15.75" customHeight="1" x14ac:dyDescent="0.25">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spans="1:26" ht="15.75" customHeight="1" x14ac:dyDescent="0.25">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spans="1:26" ht="15.75" customHeight="1" x14ac:dyDescent="0.25">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spans="1:26" ht="15.75" customHeight="1" x14ac:dyDescent="0.25">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spans="1:26" ht="15.75" customHeight="1" x14ac:dyDescent="0.25">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spans="1:26" ht="15.75" customHeight="1" x14ac:dyDescent="0.25">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spans="1:26" ht="15.75" customHeight="1" x14ac:dyDescent="0.25">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spans="1:26" ht="15.75" customHeight="1" x14ac:dyDescent="0.25">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spans="1:26" ht="15.75" customHeight="1" x14ac:dyDescent="0.25">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spans="1:26" ht="15.75" customHeight="1" x14ac:dyDescent="0.25">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spans="1:26" ht="15.75" customHeight="1" x14ac:dyDescent="0.25">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spans="1:26" ht="15.75" customHeight="1" x14ac:dyDescent="0.25">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spans="1:26" ht="15.75" customHeight="1" x14ac:dyDescent="0.25">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spans="1:26" ht="15.75" customHeight="1" x14ac:dyDescent="0.25">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spans="1:26" ht="15.75" customHeight="1" x14ac:dyDescent="0.25">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spans="1:26" ht="15.75" customHeight="1" x14ac:dyDescent="0.25">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spans="1:26" ht="15.75" customHeight="1" x14ac:dyDescent="0.25">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spans="1:26" ht="15.75" customHeight="1" x14ac:dyDescent="0.25">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spans="1:26" ht="15.75" customHeight="1" x14ac:dyDescent="0.25">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spans="1:26" ht="15.75" customHeight="1" x14ac:dyDescent="0.25">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spans="1:26" ht="15.75" customHeight="1" x14ac:dyDescent="0.25">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spans="1:26" ht="15.75" customHeight="1" x14ac:dyDescent="0.25">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spans="1:26" ht="15.75" customHeight="1" x14ac:dyDescent="0.25">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spans="1:26" ht="15.75" customHeight="1" x14ac:dyDescent="0.25">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spans="1:26" ht="15.75" customHeight="1" x14ac:dyDescent="0.25">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spans="1:26" ht="15.75" customHeight="1" x14ac:dyDescent="0.25">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spans="1:26" ht="15.75" customHeight="1" x14ac:dyDescent="0.25">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spans="1:26" ht="15.75" customHeight="1" x14ac:dyDescent="0.25">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spans="1:26" ht="15.75" customHeight="1" x14ac:dyDescent="0.25">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spans="1:26" ht="15.75" customHeight="1" x14ac:dyDescent="0.25">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spans="1:26" ht="15.75" customHeight="1" x14ac:dyDescent="0.25">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spans="1:26" ht="15.75" customHeight="1" x14ac:dyDescent="0.25">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spans="1:26" ht="15.75" customHeight="1" x14ac:dyDescent="0.25">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spans="1:26" ht="15.75" customHeight="1" x14ac:dyDescent="0.25">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spans="1:26" ht="15.75" customHeight="1" x14ac:dyDescent="0.25">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spans="1:26" ht="15.75" customHeight="1" x14ac:dyDescent="0.25">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spans="1:26" ht="15.75" customHeight="1" x14ac:dyDescent="0.25">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spans="1:26" ht="15.75" customHeight="1" x14ac:dyDescent="0.25">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spans="1:26" ht="15.75" customHeight="1" x14ac:dyDescent="0.25">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spans="1:26" ht="15.75" customHeight="1" x14ac:dyDescent="0.25">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spans="1:26" ht="15.75" customHeight="1" x14ac:dyDescent="0.25">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spans="1:26" ht="15.75" customHeight="1" x14ac:dyDescent="0.25">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spans="1:26" ht="15.75" customHeight="1" x14ac:dyDescent="0.25">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spans="1:26" ht="15.75" customHeight="1" x14ac:dyDescent="0.25">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spans="1:26" ht="15.75" customHeight="1" x14ac:dyDescent="0.25">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spans="1:26" ht="15.75" customHeight="1" x14ac:dyDescent="0.25">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spans="1:26" ht="15.75" customHeight="1" x14ac:dyDescent="0.25">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spans="1:26" ht="15.75" customHeight="1" x14ac:dyDescent="0.25">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spans="1:26" ht="15.75" customHeight="1" x14ac:dyDescent="0.25">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spans="1:26" ht="15.75" customHeight="1" x14ac:dyDescent="0.25">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spans="1:26" ht="15.75" customHeight="1" x14ac:dyDescent="0.25">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spans="1:26" ht="15.75" customHeight="1" x14ac:dyDescent="0.25">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spans="1:26" ht="15.75" customHeight="1" x14ac:dyDescent="0.25">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spans="1:26" ht="15.75" customHeight="1" x14ac:dyDescent="0.25">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spans="1:26" ht="15.75" customHeight="1" x14ac:dyDescent="0.25">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spans="1:26" ht="15.75" customHeight="1" x14ac:dyDescent="0.25">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spans="1:26" ht="15.75" customHeight="1" x14ac:dyDescent="0.25">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spans="1:26" ht="15.75" customHeight="1" x14ac:dyDescent="0.25">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spans="1:26" ht="15.75" customHeight="1" x14ac:dyDescent="0.25">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spans="1:26" ht="15.75" customHeight="1" x14ac:dyDescent="0.25">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spans="1:26" ht="15.75" customHeight="1" x14ac:dyDescent="0.25">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spans="1:26" ht="15.75" customHeight="1" x14ac:dyDescent="0.25">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spans="1:26" ht="15.75" customHeight="1" x14ac:dyDescent="0.25">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spans="1:26" ht="15.75" customHeight="1" x14ac:dyDescent="0.25">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spans="1:26" ht="15.75" customHeight="1" x14ac:dyDescent="0.25">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spans="1:26" ht="15.75" customHeight="1" x14ac:dyDescent="0.25">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spans="1:26" ht="15.75" customHeight="1" x14ac:dyDescent="0.25">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spans="1:26" ht="15.75" customHeight="1" x14ac:dyDescent="0.25">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spans="1:26" ht="15.75" customHeight="1" x14ac:dyDescent="0.25">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spans="1:26" ht="15.75" customHeight="1" x14ac:dyDescent="0.25">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spans="1:26" ht="15.75" customHeight="1" x14ac:dyDescent="0.25">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spans="1:26" ht="15.75" customHeight="1" x14ac:dyDescent="0.25">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spans="1:26" ht="15.75" customHeight="1" x14ac:dyDescent="0.25">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spans="1:26" ht="15.75" customHeight="1" x14ac:dyDescent="0.25">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spans="1:26" ht="15.75" customHeight="1" x14ac:dyDescent="0.25">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spans="1:26" ht="15.75" customHeight="1" x14ac:dyDescent="0.25">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spans="1:26" ht="15.75" customHeight="1" x14ac:dyDescent="0.25">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spans="1:26" ht="15.75" customHeight="1" x14ac:dyDescent="0.25">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spans="1:26" ht="15.75" customHeight="1" x14ac:dyDescent="0.25">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spans="1:26" ht="15.75" customHeight="1" x14ac:dyDescent="0.25">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spans="1:26" ht="15.75" customHeight="1" x14ac:dyDescent="0.25">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spans="1:26" ht="15.75" customHeight="1" x14ac:dyDescent="0.25">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spans="1:26" ht="15.75" customHeight="1" x14ac:dyDescent="0.25">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spans="1:26" ht="15.75" customHeight="1" x14ac:dyDescent="0.25">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spans="1:26" ht="15.75" customHeight="1" x14ac:dyDescent="0.25">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spans="1:26" ht="15.75" customHeight="1" x14ac:dyDescent="0.25">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spans="1:26" ht="15.75" customHeight="1" x14ac:dyDescent="0.25">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spans="1:26" ht="15.75" customHeight="1" x14ac:dyDescent="0.25">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spans="1:26" ht="15.75" customHeight="1" x14ac:dyDescent="0.25">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spans="1:26" ht="15.75" customHeight="1" x14ac:dyDescent="0.25">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spans="1:26" ht="15.75" customHeight="1" x14ac:dyDescent="0.25">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spans="1:26" ht="15.75" customHeight="1" x14ac:dyDescent="0.25">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spans="1:26" ht="15.75" customHeight="1" x14ac:dyDescent="0.25">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spans="1:26" ht="15.75" customHeight="1" x14ac:dyDescent="0.25">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spans="1:26" ht="15.75" customHeight="1" x14ac:dyDescent="0.25">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spans="1:26" ht="15.75" customHeight="1" x14ac:dyDescent="0.25">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spans="1:26" ht="15.75" customHeight="1" x14ac:dyDescent="0.25">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spans="1:26" ht="15.75" customHeight="1" x14ac:dyDescent="0.25">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spans="1:26" ht="15.75" customHeight="1" x14ac:dyDescent="0.25">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spans="1:26" ht="15.75" customHeight="1" x14ac:dyDescent="0.25">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spans="1:26" ht="15.75" customHeight="1" x14ac:dyDescent="0.25">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spans="1:26" ht="15.75" customHeight="1" x14ac:dyDescent="0.25">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spans="1:26" ht="15.75" customHeight="1" x14ac:dyDescent="0.25">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spans="1:26" ht="15.75" customHeight="1" x14ac:dyDescent="0.25">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spans="1:26" ht="15.75" customHeight="1" x14ac:dyDescent="0.25">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spans="1:26" ht="15.75" customHeight="1" x14ac:dyDescent="0.25">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spans="1:26" ht="15.75" customHeight="1" x14ac:dyDescent="0.25">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spans="1:26" ht="15.75" customHeight="1" x14ac:dyDescent="0.25">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spans="1:26" ht="15.75" customHeight="1" x14ac:dyDescent="0.25">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spans="1:26" ht="15.75" customHeight="1" x14ac:dyDescent="0.25">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spans="1:26" ht="15.75" customHeight="1" x14ac:dyDescent="0.25">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spans="1:26" ht="15.75" customHeight="1" x14ac:dyDescent="0.25">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spans="1:26" ht="15.75" customHeight="1" x14ac:dyDescent="0.25">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spans="1:26" ht="15.75" customHeight="1" x14ac:dyDescent="0.25">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spans="1:26" ht="15.75" customHeight="1" x14ac:dyDescent="0.25">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spans="1:26" ht="15.75" customHeight="1" x14ac:dyDescent="0.25">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spans="1:26" ht="15.75" customHeight="1" x14ac:dyDescent="0.25">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spans="1:26" ht="15.75" customHeight="1" x14ac:dyDescent="0.25">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spans="1:26" ht="15.75" customHeight="1" x14ac:dyDescent="0.25">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spans="1:26" ht="15.75" customHeight="1" x14ac:dyDescent="0.25">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spans="1:26" ht="15.75" customHeight="1" x14ac:dyDescent="0.25">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spans="1:26" ht="15.75" customHeight="1" x14ac:dyDescent="0.25">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spans="1:26" ht="15.75" customHeight="1" x14ac:dyDescent="0.25">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spans="1:26" ht="15.75" customHeight="1" x14ac:dyDescent="0.25">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spans="1:26" ht="15.75" customHeight="1" x14ac:dyDescent="0.25">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spans="1:26" ht="15.75" customHeight="1" x14ac:dyDescent="0.25">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spans="1:26" ht="15.75" customHeight="1" x14ac:dyDescent="0.25">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spans="1:26" ht="15.75" customHeight="1" x14ac:dyDescent="0.25">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spans="1:26" ht="15.75" customHeight="1" x14ac:dyDescent="0.25">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spans="1:26" ht="15.75" customHeight="1" x14ac:dyDescent="0.25">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spans="1:26" ht="15.75" customHeight="1" x14ac:dyDescent="0.25">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spans="1:26" ht="15.75" customHeight="1" x14ac:dyDescent="0.25">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spans="1:26" ht="15.75" customHeight="1" x14ac:dyDescent="0.25">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row r="1000" spans="1:26" ht="15.75" customHeight="1" x14ac:dyDescent="0.25">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mergeCells count="25">
    <mergeCell ref="B8:C8"/>
    <mergeCell ref="B9:C9"/>
    <mergeCell ref="B10:C10"/>
    <mergeCell ref="B2:C4"/>
    <mergeCell ref="D2:K4"/>
    <mergeCell ref="B5:I5"/>
    <mergeCell ref="B6:K6"/>
    <mergeCell ref="B7:C7"/>
    <mergeCell ref="D7:K7"/>
    <mergeCell ref="D8:K8"/>
    <mergeCell ref="B16:D16"/>
    <mergeCell ref="E16:G16"/>
    <mergeCell ref="H16:K16"/>
    <mergeCell ref="D9:K9"/>
    <mergeCell ref="D10:K10"/>
    <mergeCell ref="B12:K12"/>
    <mergeCell ref="B13:D13"/>
    <mergeCell ref="E13:G13"/>
    <mergeCell ref="H13:K13"/>
    <mergeCell ref="B14:D14"/>
    <mergeCell ref="E14:G14"/>
    <mergeCell ref="H14:K14"/>
    <mergeCell ref="B15:D15"/>
    <mergeCell ref="E15:G15"/>
    <mergeCell ref="H15:K15"/>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showGridLines="0" workbookViewId="0">
      <pane xSplit="1" ySplit="5" topLeftCell="B6" activePane="bottomRight" state="frozen"/>
      <selection pane="topRight" activeCell="B1" sqref="B1"/>
      <selection pane="bottomLeft" activeCell="A6" sqref="A6"/>
      <selection pane="bottomRight" activeCell="B6" sqref="B6"/>
    </sheetView>
  </sheetViews>
  <sheetFormatPr baseColWidth="10" defaultColWidth="14.42578125" defaultRowHeight="15" customHeight="1" x14ac:dyDescent="0.25"/>
  <cols>
    <col min="1" max="1" width="4.7109375" customWidth="1"/>
    <col min="2" max="2" width="134" customWidth="1"/>
    <col min="3" max="6" width="11.42578125" customWidth="1"/>
    <col min="7" max="22" width="10.7109375" customWidth="1"/>
  </cols>
  <sheetData>
    <row r="1" spans="1:26" ht="39.75" customHeight="1" x14ac:dyDescent="0.25">
      <c r="A1" s="40"/>
      <c r="B1" s="41"/>
      <c r="C1" s="40"/>
      <c r="D1" s="40"/>
      <c r="E1" s="40"/>
      <c r="F1" s="40"/>
      <c r="G1" s="40"/>
      <c r="H1" s="40"/>
      <c r="I1" s="40"/>
      <c r="J1" s="40"/>
      <c r="K1" s="40"/>
      <c r="L1" s="40"/>
      <c r="M1" s="40"/>
      <c r="N1" s="40"/>
      <c r="O1" s="40"/>
      <c r="P1" s="40"/>
      <c r="Q1" s="40"/>
      <c r="R1" s="40"/>
      <c r="S1" s="40"/>
      <c r="T1" s="40"/>
      <c r="U1" s="40"/>
      <c r="V1" s="40"/>
      <c r="W1" s="40"/>
      <c r="X1" s="40"/>
      <c r="Y1" s="40"/>
      <c r="Z1" s="40"/>
    </row>
    <row r="2" spans="1:26" ht="39.75" hidden="1" customHeight="1" x14ac:dyDescent="0.25">
      <c r="A2" s="40"/>
      <c r="B2" s="41">
        <v>10</v>
      </c>
      <c r="C2" s="40"/>
      <c r="D2" s="40"/>
      <c r="E2" s="40"/>
      <c r="F2" s="40"/>
      <c r="G2" s="40"/>
      <c r="H2" s="40"/>
      <c r="I2" s="40"/>
      <c r="J2" s="40"/>
      <c r="K2" s="40"/>
      <c r="L2" s="40"/>
      <c r="M2" s="40"/>
      <c r="N2" s="40"/>
      <c r="O2" s="40"/>
      <c r="P2" s="40"/>
      <c r="Q2" s="40"/>
      <c r="R2" s="40"/>
      <c r="S2" s="40"/>
      <c r="T2" s="40"/>
      <c r="U2" s="40"/>
      <c r="V2" s="40"/>
      <c r="W2" s="40"/>
      <c r="X2" s="40"/>
      <c r="Y2" s="40"/>
      <c r="Z2" s="40"/>
    </row>
    <row r="3" spans="1:26" ht="19.5" customHeight="1" x14ac:dyDescent="0.25">
      <c r="A3" s="42"/>
      <c r="B3" s="43"/>
      <c r="C3" s="42"/>
      <c r="D3" s="42"/>
      <c r="E3" s="42"/>
      <c r="F3" s="42"/>
      <c r="G3" s="42"/>
      <c r="H3" s="42"/>
      <c r="I3" s="42"/>
      <c r="J3" s="42"/>
      <c r="K3" s="42"/>
      <c r="L3" s="42"/>
      <c r="M3" s="42"/>
      <c r="N3" s="42"/>
      <c r="O3" s="42"/>
      <c r="P3" s="42"/>
      <c r="Q3" s="42"/>
      <c r="R3" s="42"/>
      <c r="S3" s="42"/>
      <c r="T3" s="42"/>
      <c r="U3" s="42"/>
      <c r="V3" s="42"/>
      <c r="W3" s="42"/>
      <c r="X3" s="42"/>
      <c r="Y3" s="42"/>
      <c r="Z3" s="42"/>
    </row>
    <row r="4" spans="1:26" ht="21.75" customHeight="1" x14ac:dyDescent="0.25">
      <c r="A4" s="44"/>
      <c r="B4" s="45" t="s">
        <v>625</v>
      </c>
      <c r="C4" s="44"/>
      <c r="D4" s="44"/>
      <c r="E4" s="44"/>
      <c r="F4" s="44"/>
      <c r="G4" s="44"/>
      <c r="H4" s="44"/>
      <c r="I4" s="44"/>
      <c r="J4" s="44"/>
      <c r="K4" s="44"/>
      <c r="L4" s="44"/>
      <c r="M4" s="44"/>
      <c r="N4" s="44"/>
      <c r="O4" s="44"/>
      <c r="P4" s="44"/>
      <c r="Q4" s="44"/>
      <c r="R4" s="44"/>
      <c r="S4" s="44"/>
      <c r="T4" s="44"/>
      <c r="U4" s="44"/>
      <c r="V4" s="44"/>
      <c r="W4" s="44"/>
      <c r="X4" s="44"/>
      <c r="Y4" s="44"/>
      <c r="Z4" s="44"/>
    </row>
    <row r="5" spans="1:26" ht="42.75" customHeight="1" x14ac:dyDescent="0.25">
      <c r="A5" s="44"/>
      <c r="B5" s="46"/>
      <c r="C5" s="44"/>
      <c r="D5" s="44"/>
      <c r="E5" s="44"/>
      <c r="F5" s="44"/>
      <c r="G5" s="44"/>
      <c r="H5" s="44"/>
      <c r="I5" s="44"/>
      <c r="J5" s="44"/>
      <c r="K5" s="44"/>
      <c r="L5" s="44"/>
      <c r="M5" s="44"/>
      <c r="N5" s="44"/>
      <c r="O5" s="44"/>
      <c r="P5" s="44"/>
      <c r="Q5" s="44"/>
      <c r="R5" s="44"/>
      <c r="S5" s="44"/>
      <c r="T5" s="44"/>
      <c r="U5" s="44"/>
      <c r="V5" s="44"/>
      <c r="W5" s="44"/>
      <c r="X5" s="44"/>
      <c r="Y5" s="44"/>
      <c r="Z5" s="44"/>
    </row>
    <row r="6" spans="1:26" ht="72.75" customHeight="1" x14ac:dyDescent="0.25">
      <c r="A6" s="44"/>
      <c r="B6" s="47"/>
      <c r="C6" s="44"/>
      <c r="D6" s="44"/>
      <c r="E6" s="44"/>
      <c r="F6" s="44"/>
      <c r="G6" s="44"/>
      <c r="H6" s="44"/>
      <c r="I6" s="44"/>
      <c r="J6" s="44"/>
      <c r="K6" s="44"/>
      <c r="L6" s="44"/>
      <c r="M6" s="44"/>
      <c r="N6" s="44"/>
      <c r="O6" s="44"/>
      <c r="P6" s="44"/>
      <c r="Q6" s="44"/>
      <c r="R6" s="44"/>
      <c r="S6" s="44"/>
      <c r="T6" s="44"/>
      <c r="U6" s="44"/>
      <c r="V6" s="44"/>
      <c r="W6" s="44"/>
      <c r="X6" s="44"/>
      <c r="Y6" s="44"/>
      <c r="Z6" s="44"/>
    </row>
    <row r="7" spans="1:26" ht="72.75" customHeight="1" x14ac:dyDescent="0.25">
      <c r="A7" s="44"/>
      <c r="B7" s="47"/>
      <c r="C7" s="44"/>
      <c r="D7" s="44"/>
      <c r="E7" s="44"/>
      <c r="F7" s="44"/>
      <c r="G7" s="44"/>
      <c r="H7" s="44"/>
      <c r="I7" s="44"/>
      <c r="J7" s="44"/>
      <c r="K7" s="44"/>
      <c r="L7" s="44"/>
      <c r="M7" s="44"/>
      <c r="N7" s="44"/>
      <c r="O7" s="44"/>
      <c r="P7" s="44"/>
      <c r="Q7" s="44"/>
      <c r="R7" s="44"/>
      <c r="S7" s="44"/>
      <c r="T7" s="44"/>
      <c r="U7" s="44"/>
      <c r="V7" s="44"/>
      <c r="W7" s="44"/>
      <c r="X7" s="44"/>
      <c r="Y7" s="44"/>
      <c r="Z7" s="44"/>
    </row>
    <row r="8" spans="1:26" ht="72.75" customHeight="1" x14ac:dyDescent="0.25">
      <c r="A8" s="44"/>
      <c r="B8" s="47"/>
      <c r="C8" s="44"/>
      <c r="D8" s="44"/>
      <c r="E8" s="44"/>
      <c r="F8" s="44"/>
      <c r="G8" s="44"/>
      <c r="H8" s="44"/>
      <c r="I8" s="44"/>
      <c r="J8" s="44"/>
      <c r="K8" s="44"/>
      <c r="L8" s="44"/>
      <c r="M8" s="44"/>
      <c r="N8" s="44"/>
      <c r="O8" s="44"/>
      <c r="P8" s="44"/>
      <c r="Q8" s="44"/>
      <c r="R8" s="44"/>
      <c r="S8" s="44"/>
      <c r="T8" s="44"/>
      <c r="U8" s="44"/>
      <c r="V8" s="44"/>
      <c r="W8" s="44"/>
      <c r="X8" s="44"/>
      <c r="Y8" s="44"/>
      <c r="Z8" s="44"/>
    </row>
    <row r="9" spans="1:26" ht="72.75" customHeight="1" x14ac:dyDescent="0.25">
      <c r="A9" s="44"/>
      <c r="B9" s="47"/>
      <c r="C9" s="44"/>
      <c r="D9" s="44"/>
      <c r="E9" s="44"/>
      <c r="F9" s="44"/>
      <c r="G9" s="44"/>
      <c r="H9" s="44"/>
      <c r="I9" s="44"/>
      <c r="J9" s="44"/>
      <c r="K9" s="44"/>
      <c r="L9" s="44"/>
      <c r="M9" s="44"/>
      <c r="N9" s="44"/>
      <c r="O9" s="44"/>
      <c r="P9" s="44"/>
      <c r="Q9" s="44"/>
      <c r="R9" s="44"/>
      <c r="S9" s="44"/>
      <c r="T9" s="44"/>
      <c r="U9" s="44"/>
      <c r="V9" s="44"/>
      <c r="W9" s="44"/>
      <c r="X9" s="44"/>
      <c r="Y9" s="44"/>
      <c r="Z9" s="44"/>
    </row>
    <row r="10" spans="1:26" ht="72.75" customHeight="1" x14ac:dyDescent="0.25">
      <c r="A10" s="44"/>
      <c r="B10" s="47"/>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ht="72.75" customHeight="1" x14ac:dyDescent="0.25">
      <c r="A11" s="44"/>
      <c r="B11" s="47"/>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6" ht="72.75" customHeight="1" x14ac:dyDescent="0.25">
      <c r="A12" s="44"/>
      <c r="B12" s="47"/>
      <c r="C12" s="44"/>
      <c r="D12" s="44"/>
      <c r="E12" s="44"/>
      <c r="F12" s="44"/>
      <c r="G12" s="44"/>
      <c r="H12" s="44"/>
      <c r="I12" s="44"/>
      <c r="J12" s="44"/>
      <c r="K12" s="44"/>
      <c r="L12" s="44"/>
      <c r="M12" s="44"/>
      <c r="N12" s="44"/>
      <c r="O12" s="44"/>
      <c r="P12" s="44"/>
      <c r="Q12" s="44"/>
      <c r="R12" s="44"/>
      <c r="S12" s="44"/>
      <c r="T12" s="44"/>
      <c r="U12" s="44"/>
      <c r="V12" s="44"/>
      <c r="W12" s="44"/>
      <c r="X12" s="44"/>
      <c r="Y12" s="44"/>
      <c r="Z12" s="44"/>
    </row>
    <row r="13" spans="1:26" ht="72.75" customHeight="1" x14ac:dyDescent="0.25">
      <c r="A13" s="44"/>
      <c r="B13" s="47"/>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ht="72.75" customHeight="1" x14ac:dyDescent="0.25">
      <c r="A14" s="44"/>
      <c r="B14" s="47"/>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1:26" ht="72.75" customHeight="1" x14ac:dyDescent="0.25">
      <c r="A15" s="44"/>
      <c r="B15" s="47"/>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1:26" ht="72.75" customHeight="1" x14ac:dyDescent="0.25">
      <c r="A16" s="44"/>
      <c r="B16" s="47"/>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ht="72.75" customHeight="1" x14ac:dyDescent="0.25">
      <c r="A17" s="44"/>
      <c r="B17" s="47"/>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ht="72.75" customHeight="1" x14ac:dyDescent="0.25">
      <c r="A18" s="44"/>
      <c r="B18" s="47"/>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1:26" ht="72.75" customHeight="1" x14ac:dyDescent="0.25">
      <c r="A19" s="44"/>
      <c r="B19" s="47"/>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ht="72.75" customHeight="1" x14ac:dyDescent="0.25">
      <c r="A20" s="44"/>
      <c r="B20" s="47"/>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ht="72.75" customHeight="1" x14ac:dyDescent="0.25">
      <c r="A21" s="44"/>
      <c r="B21" s="47"/>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ht="72.75" customHeight="1" x14ac:dyDescent="0.25">
      <c r="A22" s="44"/>
      <c r="B22" s="47"/>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ht="72.75" customHeight="1" x14ac:dyDescent="0.25">
      <c r="A23" s="44"/>
      <c r="B23" s="47"/>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1:26" ht="72.75" customHeight="1" x14ac:dyDescent="0.25">
      <c r="A24" s="44"/>
      <c r="B24" s="47"/>
      <c r="C24" s="44"/>
      <c r="D24" s="44"/>
      <c r="E24" s="44"/>
      <c r="F24" s="44"/>
      <c r="G24" s="44"/>
      <c r="H24" s="44"/>
      <c r="I24" s="44"/>
      <c r="J24" s="44"/>
      <c r="K24" s="44"/>
      <c r="L24" s="44"/>
      <c r="M24" s="44"/>
      <c r="N24" s="44"/>
      <c r="O24" s="44"/>
      <c r="P24" s="44"/>
      <c r="Q24" s="44"/>
      <c r="R24" s="44"/>
      <c r="S24" s="44"/>
      <c r="T24" s="44"/>
      <c r="U24" s="44"/>
      <c r="V24" s="44"/>
      <c r="W24" s="44"/>
      <c r="X24" s="44"/>
      <c r="Y24" s="44"/>
      <c r="Z24" s="44"/>
    </row>
    <row r="25" spans="1:26" ht="72.75" customHeight="1" x14ac:dyDescent="0.25">
      <c r="A25" s="44"/>
      <c r="B25" s="47"/>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ht="72.75" customHeight="1" x14ac:dyDescent="0.25">
      <c r="A26" s="44"/>
      <c r="B26" s="47"/>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1:26" ht="72.75" customHeight="1" x14ac:dyDescent="0.25">
      <c r="A27" s="44"/>
      <c r="B27" s="47"/>
      <c r="C27" s="44"/>
      <c r="D27" s="44"/>
      <c r="E27" s="44"/>
      <c r="F27" s="44"/>
      <c r="G27" s="44"/>
      <c r="H27" s="44"/>
      <c r="I27" s="44"/>
      <c r="J27" s="44"/>
      <c r="K27" s="44"/>
      <c r="L27" s="44"/>
      <c r="M27" s="44"/>
      <c r="N27" s="44"/>
      <c r="O27" s="44"/>
      <c r="P27" s="44"/>
      <c r="Q27" s="44"/>
      <c r="R27" s="44"/>
      <c r="S27" s="44"/>
      <c r="T27" s="44"/>
      <c r="U27" s="44"/>
      <c r="V27" s="44"/>
      <c r="W27" s="44"/>
      <c r="X27" s="44"/>
      <c r="Y27" s="44"/>
      <c r="Z27" s="44"/>
    </row>
    <row r="28" spans="1:26" ht="72.75" customHeight="1" x14ac:dyDescent="0.25">
      <c r="A28" s="44"/>
      <c r="B28" s="47"/>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ht="72.75" customHeight="1" x14ac:dyDescent="0.25">
      <c r="A29" s="44"/>
      <c r="B29" s="47"/>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26" ht="72.75" customHeight="1" x14ac:dyDescent="0.25">
      <c r="A30" s="44"/>
      <c r="B30" s="47"/>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ht="72.75" customHeight="1" x14ac:dyDescent="0.25">
      <c r="A31" s="44"/>
      <c r="B31" s="47"/>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ht="72.75" customHeight="1" x14ac:dyDescent="0.25">
      <c r="A32" s="44"/>
      <c r="B32" s="47"/>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ht="72.75" customHeight="1" x14ac:dyDescent="0.25">
      <c r="A33" s="44"/>
      <c r="B33" s="47"/>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1:26" ht="72.75" customHeight="1" x14ac:dyDescent="0.25">
      <c r="A34" s="44"/>
      <c r="B34" s="48"/>
      <c r="C34" s="44"/>
      <c r="D34" s="44"/>
      <c r="E34" s="44"/>
      <c r="F34" s="44"/>
      <c r="G34" s="44"/>
      <c r="H34" s="44"/>
      <c r="I34" s="44"/>
      <c r="J34" s="44"/>
      <c r="K34" s="44"/>
      <c r="L34" s="44"/>
      <c r="M34" s="44"/>
      <c r="N34" s="44"/>
      <c r="O34" s="44"/>
      <c r="P34" s="44"/>
      <c r="Q34" s="44"/>
      <c r="R34" s="44"/>
      <c r="S34" s="44"/>
      <c r="T34" s="44"/>
      <c r="U34" s="44"/>
      <c r="V34" s="44"/>
      <c r="W34" s="44"/>
      <c r="X34" s="44"/>
      <c r="Y34" s="44"/>
      <c r="Z34" s="44"/>
    </row>
    <row r="35" spans="1:26" ht="72.75" customHeight="1" x14ac:dyDescent="0.25">
      <c r="A35" s="44"/>
      <c r="B35" s="47"/>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1:26" ht="72.75" customHeight="1" x14ac:dyDescent="0.25">
      <c r="A36" s="44"/>
      <c r="B36" s="47"/>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1:26" ht="72.75" customHeight="1" x14ac:dyDescent="0.25">
      <c r="A37" s="44"/>
      <c r="B37" s="47"/>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ht="72.75" customHeight="1" x14ac:dyDescent="0.25">
      <c r="A38" s="44"/>
      <c r="B38" s="47"/>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1:26" ht="72.75" customHeight="1" x14ac:dyDescent="0.25">
      <c r="A39" s="44"/>
      <c r="B39" s="47"/>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ht="72.75" customHeight="1" x14ac:dyDescent="0.25">
      <c r="A40" s="44"/>
      <c r="B40" s="47"/>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ht="72.75" customHeight="1" x14ac:dyDescent="0.25">
      <c r="A41" s="44"/>
      <c r="B41" s="47"/>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ht="72.75" customHeight="1" x14ac:dyDescent="0.25">
      <c r="A42" s="44"/>
      <c r="B42" s="47"/>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1:26" ht="72.75" customHeight="1" x14ac:dyDescent="0.25">
      <c r="A43" s="44"/>
      <c r="B43" s="47"/>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ht="72.75" customHeight="1" x14ac:dyDescent="0.25">
      <c r="A44" s="44"/>
      <c r="B44" s="47"/>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ht="72.75" customHeight="1" x14ac:dyDescent="0.25">
      <c r="A45" s="44"/>
      <c r="B45" s="47"/>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1:26" ht="72.75" customHeight="1" x14ac:dyDescent="0.25">
      <c r="A46" s="44"/>
      <c r="B46" s="47"/>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ht="72.75" customHeight="1" x14ac:dyDescent="0.25">
      <c r="A47" s="44"/>
      <c r="B47" s="47"/>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ht="72.75" customHeight="1" x14ac:dyDescent="0.25">
      <c r="A48" s="44"/>
      <c r="B48" s="47"/>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ht="72.75" customHeight="1" x14ac:dyDescent="0.25">
      <c r="A49" s="44"/>
      <c r="B49" s="47"/>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ht="72.75" customHeight="1" x14ac:dyDescent="0.25">
      <c r="A50" s="44"/>
      <c r="B50" s="47"/>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72.75" customHeight="1" x14ac:dyDescent="0.25">
      <c r="A51" s="44"/>
      <c r="B51" s="47"/>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ht="72.75" customHeight="1" x14ac:dyDescent="0.25">
      <c r="A52" s="44"/>
      <c r="B52" s="47"/>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ht="72.75" customHeight="1" x14ac:dyDescent="0.25">
      <c r="A53" s="44"/>
      <c r="B53" s="47"/>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1:26" ht="72.75" customHeight="1" x14ac:dyDescent="0.25">
      <c r="A54" s="44"/>
      <c r="B54" s="47"/>
      <c r="C54" s="44"/>
      <c r="D54" s="44"/>
      <c r="E54" s="44"/>
      <c r="F54" s="44"/>
      <c r="G54" s="44"/>
      <c r="H54" s="44"/>
      <c r="I54" s="44"/>
      <c r="J54" s="44"/>
      <c r="K54" s="44"/>
      <c r="L54" s="44"/>
      <c r="M54" s="44"/>
      <c r="N54" s="44"/>
      <c r="O54" s="44"/>
      <c r="P54" s="44"/>
      <c r="Q54" s="44"/>
      <c r="R54" s="44"/>
      <c r="S54" s="44"/>
      <c r="T54" s="44"/>
      <c r="U54" s="44"/>
      <c r="V54" s="44"/>
      <c r="W54" s="44"/>
      <c r="X54" s="44"/>
      <c r="Y54" s="44"/>
      <c r="Z54" s="44"/>
    </row>
    <row r="55" spans="1:26" ht="72.75" customHeight="1" x14ac:dyDescent="0.25">
      <c r="A55" s="44"/>
      <c r="B55" s="47"/>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ht="72.75" customHeight="1" x14ac:dyDescent="0.25">
      <c r="A56" s="44"/>
      <c r="B56" s="47"/>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ht="72.75" customHeight="1" x14ac:dyDescent="0.25">
      <c r="A57" s="44"/>
      <c r="B57" s="47"/>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6" ht="72.75" customHeight="1" x14ac:dyDescent="0.25">
      <c r="A58" s="44"/>
      <c r="B58" s="47"/>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ht="72.75" customHeight="1" x14ac:dyDescent="0.25">
      <c r="A59" s="44"/>
      <c r="B59" s="47"/>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ht="72.75" customHeight="1" x14ac:dyDescent="0.25">
      <c r="A60" s="44"/>
      <c r="B60" s="47"/>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ht="72.75" customHeight="1" x14ac:dyDescent="0.25">
      <c r="A61" s="44"/>
      <c r="B61" s="47"/>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ht="72.75" customHeight="1" x14ac:dyDescent="0.25">
      <c r="A62" s="44"/>
      <c r="B62" s="47"/>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ht="72.75" customHeight="1" x14ac:dyDescent="0.25">
      <c r="A63" s="44"/>
      <c r="B63" s="47"/>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ht="72.75" customHeight="1" x14ac:dyDescent="0.25">
      <c r="A64" s="44"/>
      <c r="B64" s="47"/>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ht="72.75" customHeight="1" x14ac:dyDescent="0.25">
      <c r="A65" s="44"/>
      <c r="B65" s="47"/>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ht="72.75" customHeight="1" x14ac:dyDescent="0.25">
      <c r="A66" s="44"/>
      <c r="B66" s="47"/>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ht="72.75" customHeight="1" x14ac:dyDescent="0.25">
      <c r="A67" s="44"/>
      <c r="B67" s="47"/>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ht="72.75" customHeight="1" x14ac:dyDescent="0.25">
      <c r="A68" s="44"/>
      <c r="B68" s="47"/>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ht="72.75" customHeight="1" x14ac:dyDescent="0.25">
      <c r="A69" s="44"/>
      <c r="B69" s="47"/>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ht="72.75" customHeight="1" x14ac:dyDescent="0.25">
      <c r="A70" s="44"/>
      <c r="B70" s="47"/>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ht="72.75" customHeight="1" x14ac:dyDescent="0.25">
      <c r="A71" s="44"/>
      <c r="B71" s="47"/>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ht="72.75" customHeight="1" x14ac:dyDescent="0.25">
      <c r="A72" s="44"/>
      <c r="B72" s="47"/>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ht="72.75" customHeight="1" x14ac:dyDescent="0.25">
      <c r="A73" s="44"/>
      <c r="B73" s="47"/>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ht="72.75" customHeight="1" x14ac:dyDescent="0.25">
      <c r="A74" s="44"/>
      <c r="B74" s="47"/>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ht="72.75" customHeight="1" x14ac:dyDescent="0.25">
      <c r="A75" s="44"/>
      <c r="B75" s="47"/>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1:26" ht="72.75" customHeight="1" x14ac:dyDescent="0.25">
      <c r="A76" s="44"/>
      <c r="B76" s="47"/>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ht="72.75" customHeight="1" x14ac:dyDescent="0.25">
      <c r="A77" s="44"/>
      <c r="B77" s="47"/>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ht="72.75" customHeight="1" x14ac:dyDescent="0.25">
      <c r="A78" s="44"/>
      <c r="B78" s="47"/>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ht="72.75" customHeight="1" x14ac:dyDescent="0.25">
      <c r="A79" s="44"/>
      <c r="B79" s="47"/>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1:26" ht="72.75" customHeight="1" x14ac:dyDescent="0.25">
      <c r="A80" s="44"/>
      <c r="B80" s="47"/>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1:26" ht="72.75" customHeight="1" x14ac:dyDescent="0.25">
      <c r="A81" s="44"/>
      <c r="B81" s="47"/>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1:26" ht="72.75" customHeight="1" x14ac:dyDescent="0.25">
      <c r="A82" s="44"/>
      <c r="B82" s="47"/>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1:26" ht="72.75" customHeight="1" x14ac:dyDescent="0.25">
      <c r="A83" s="44"/>
      <c r="B83" s="47"/>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1:26" ht="72.75" customHeight="1" x14ac:dyDescent="0.25">
      <c r="A84" s="44"/>
      <c r="B84" s="47"/>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1:26" ht="72.75" customHeight="1" x14ac:dyDescent="0.25">
      <c r="A85" s="44"/>
      <c r="B85" s="47"/>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ht="72.75" customHeight="1" x14ac:dyDescent="0.25">
      <c r="A86" s="44"/>
      <c r="B86" s="47"/>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ht="72.75" customHeight="1" x14ac:dyDescent="0.25">
      <c r="A87" s="44"/>
      <c r="B87" s="47"/>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1:26" ht="72.75" customHeight="1" x14ac:dyDescent="0.25">
      <c r="A88" s="44"/>
      <c r="B88" s="47"/>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1:26" ht="72.75" customHeight="1" x14ac:dyDescent="0.25">
      <c r="A89" s="44"/>
      <c r="B89" s="47"/>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1:26" ht="72.75" customHeight="1" x14ac:dyDescent="0.25">
      <c r="A90" s="44"/>
      <c r="B90" s="47"/>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ht="72.75" customHeight="1" x14ac:dyDescent="0.25">
      <c r="A91" s="44"/>
      <c r="B91" s="47"/>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1:26" ht="72.75" customHeight="1" x14ac:dyDescent="0.25">
      <c r="A92" s="44"/>
      <c r="B92" s="47"/>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ht="72.75" customHeight="1" x14ac:dyDescent="0.25">
      <c r="A93" s="44"/>
      <c r="B93" s="47"/>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1:26" ht="72.75" customHeight="1" x14ac:dyDescent="0.25">
      <c r="A94" s="44"/>
      <c r="B94" s="47"/>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ht="72.75" customHeight="1" x14ac:dyDescent="0.25">
      <c r="A95" s="44"/>
      <c r="B95" s="47"/>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1:26" ht="72.75" customHeight="1" x14ac:dyDescent="0.25">
      <c r="A96" s="44"/>
      <c r="B96" s="47"/>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1:26" ht="72.75" customHeight="1" x14ac:dyDescent="0.25">
      <c r="A97" s="44"/>
      <c r="B97" s="47"/>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1:26" ht="72.75" customHeight="1" x14ac:dyDescent="0.25">
      <c r="A98" s="44"/>
      <c r="B98" s="47"/>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1:26" ht="72.75" customHeight="1" x14ac:dyDescent="0.25">
      <c r="A99" s="44"/>
      <c r="B99" s="47"/>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1:26" ht="72.75" customHeight="1" x14ac:dyDescent="0.25">
      <c r="A100" s="44"/>
      <c r="B100" s="47"/>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ht="72.75" customHeight="1" x14ac:dyDescent="0.25">
      <c r="A101" s="44"/>
      <c r="B101" s="47"/>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1:26" ht="72.75" customHeight="1" x14ac:dyDescent="0.25">
      <c r="A102" s="44"/>
      <c r="B102" s="47"/>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ht="72.75" customHeight="1" x14ac:dyDescent="0.25">
      <c r="A103" s="44"/>
      <c r="B103" s="47"/>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ht="72.75" customHeight="1" x14ac:dyDescent="0.25">
      <c r="A104" s="44"/>
      <c r="B104" s="47"/>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1:26" ht="72.75" customHeight="1" x14ac:dyDescent="0.25">
      <c r="A105" s="44"/>
      <c r="B105" s="47"/>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ht="72.75" customHeight="1" x14ac:dyDescent="0.25">
      <c r="A106" s="44"/>
      <c r="B106" s="47"/>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ht="72.75" customHeight="1" x14ac:dyDescent="0.25">
      <c r="A107" s="44"/>
      <c r="B107" s="47"/>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1:26" ht="72.75" customHeight="1" x14ac:dyDescent="0.25">
      <c r="A108" s="44"/>
      <c r="B108" s="47"/>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ht="72.75" customHeight="1" x14ac:dyDescent="0.25">
      <c r="A109" s="49"/>
      <c r="B109" s="50"/>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spans="1:26" ht="72.75" customHeight="1" x14ac:dyDescent="0.25">
      <c r="A110" s="49"/>
      <c r="B110" s="50"/>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row>
    <row r="111" spans="1:26" ht="72.75" customHeight="1" x14ac:dyDescent="0.25">
      <c r="A111" s="49"/>
      <c r="B111" s="50"/>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row>
    <row r="112" spans="1:26" ht="72.75" customHeight="1" x14ac:dyDescent="0.25">
      <c r="A112" s="49"/>
      <c r="B112" s="50"/>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row>
    <row r="113" spans="1:26" ht="72.75" customHeight="1" x14ac:dyDescent="0.25">
      <c r="A113" s="49"/>
      <c r="B113" s="50"/>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row>
    <row r="114" spans="1:26" ht="72.75" customHeight="1" x14ac:dyDescent="0.25">
      <c r="A114" s="49"/>
      <c r="B114" s="50"/>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row>
    <row r="115" spans="1:26" ht="72.75" customHeight="1" x14ac:dyDescent="0.25">
      <c r="A115" s="49"/>
      <c r="B115" s="50"/>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spans="1:26" ht="72.75" customHeight="1" x14ac:dyDescent="0.25">
      <c r="A116" s="49"/>
      <c r="B116" s="50"/>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row>
    <row r="117" spans="1:26" ht="72.75" customHeight="1" x14ac:dyDescent="0.25">
      <c r="A117" s="49"/>
      <c r="B117" s="50"/>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spans="1:26" ht="72.75" customHeight="1" x14ac:dyDescent="0.25">
      <c r="A118" s="49"/>
      <c r="B118" s="50"/>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row>
    <row r="119" spans="1:26" ht="72.75" customHeight="1" x14ac:dyDescent="0.25">
      <c r="A119" s="49"/>
      <c r="B119" s="50"/>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spans="1:26" ht="72.75" customHeight="1" x14ac:dyDescent="0.25">
      <c r="A120" s="49"/>
      <c r="B120" s="50"/>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spans="1:26" ht="72.75" customHeight="1" x14ac:dyDescent="0.25">
      <c r="A121" s="49"/>
      <c r="B121" s="50"/>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row>
    <row r="122" spans="1:26" ht="72.75" customHeight="1" x14ac:dyDescent="0.25">
      <c r="A122" s="49"/>
      <c r="B122" s="50"/>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row>
    <row r="123" spans="1:26" ht="72.75" customHeight="1" x14ac:dyDescent="0.25">
      <c r="A123" s="49"/>
      <c r="B123" s="50"/>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row>
    <row r="124" spans="1:26" ht="72.75" customHeight="1" x14ac:dyDescent="0.25">
      <c r="A124" s="49"/>
      <c r="B124" s="50"/>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row>
    <row r="125" spans="1:26" ht="72.75" customHeight="1" x14ac:dyDescent="0.25">
      <c r="A125" s="49"/>
      <c r="B125" s="50"/>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row>
    <row r="126" spans="1:26" ht="72.75" customHeight="1" x14ac:dyDescent="0.25">
      <c r="A126" s="49"/>
      <c r="B126" s="50"/>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row>
    <row r="127" spans="1:26" ht="72.75" customHeight="1" x14ac:dyDescent="0.25">
      <c r="A127" s="49"/>
      <c r="B127" s="50"/>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row>
    <row r="128" spans="1:26" ht="72.75" customHeight="1" x14ac:dyDescent="0.25">
      <c r="A128" s="49"/>
      <c r="B128" s="50"/>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row>
    <row r="129" spans="1:26" ht="72.75" customHeight="1" x14ac:dyDescent="0.25">
      <c r="A129" s="49"/>
      <c r="B129" s="50"/>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row>
    <row r="130" spans="1:26" ht="72.75" customHeight="1" x14ac:dyDescent="0.25">
      <c r="A130" s="49"/>
      <c r="B130" s="50"/>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spans="1:26" ht="72.75" customHeight="1" x14ac:dyDescent="0.25">
      <c r="A131" s="49"/>
      <c r="B131" s="50"/>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row>
    <row r="132" spans="1:26" ht="72.75" customHeight="1" x14ac:dyDescent="0.25">
      <c r="A132" s="49"/>
      <c r="B132" s="50"/>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row>
    <row r="133" spans="1:26" ht="72.75" customHeight="1" x14ac:dyDescent="0.25">
      <c r="A133" s="49"/>
      <c r="B133" s="50"/>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row>
    <row r="134" spans="1:26" ht="72.75" customHeight="1" x14ac:dyDescent="0.25">
      <c r="A134" s="49"/>
      <c r="B134" s="50"/>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row r="135" spans="1:26" ht="72.75" customHeight="1" x14ac:dyDescent="0.25">
      <c r="A135" s="49"/>
      <c r="B135" s="50"/>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spans="1:26" ht="72.75" customHeight="1" x14ac:dyDescent="0.25">
      <c r="A136" s="49"/>
      <c r="B136" s="50"/>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spans="1:26" ht="72.75" customHeight="1" x14ac:dyDescent="0.25">
      <c r="A137" s="49"/>
      <c r="B137" s="50"/>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row>
    <row r="138" spans="1:26" ht="72.75" customHeight="1" x14ac:dyDescent="0.25">
      <c r="A138" s="49"/>
      <c r="B138" s="50"/>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row>
    <row r="139" spans="1:26" ht="72.75" customHeight="1" x14ac:dyDescent="0.25">
      <c r="A139" s="49"/>
      <c r="B139" s="50"/>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row>
    <row r="140" spans="1:26" ht="72.75" customHeight="1" x14ac:dyDescent="0.25">
      <c r="A140" s="49"/>
      <c r="B140" s="50"/>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spans="1:26" ht="72.75" customHeight="1" x14ac:dyDescent="0.25">
      <c r="A141" s="49"/>
      <c r="B141" s="50"/>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spans="1:26" ht="72.75" customHeight="1" x14ac:dyDescent="0.25">
      <c r="A142" s="49"/>
      <c r="B142" s="50"/>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row>
    <row r="143" spans="1:26" ht="72.75" customHeight="1" x14ac:dyDescent="0.25">
      <c r="A143" s="49"/>
      <c r="B143" s="50"/>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row>
    <row r="144" spans="1:26" ht="72.75" customHeight="1" x14ac:dyDescent="0.25">
      <c r="A144" s="49"/>
      <c r="B144" s="50"/>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row>
    <row r="145" spans="1:26" ht="72.75" customHeight="1" x14ac:dyDescent="0.25">
      <c r="A145" s="49"/>
      <c r="B145" s="50"/>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spans="1:26" ht="72.75" customHeight="1" x14ac:dyDescent="0.25">
      <c r="A146" s="49"/>
      <c r="B146" s="50"/>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row>
    <row r="147" spans="1:26" ht="72.75" customHeight="1" x14ac:dyDescent="0.25">
      <c r="A147" s="49"/>
      <c r="B147" s="50"/>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row>
    <row r="148" spans="1:26" ht="72.75" customHeight="1" x14ac:dyDescent="0.25">
      <c r="A148" s="49"/>
      <c r="B148" s="50"/>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row>
    <row r="149" spans="1:26" ht="72.75" customHeight="1" x14ac:dyDescent="0.25">
      <c r="A149" s="49"/>
      <c r="B149" s="50"/>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row>
    <row r="150" spans="1:26" ht="72.75" customHeight="1" x14ac:dyDescent="0.25">
      <c r="A150" s="49"/>
      <c r="B150" s="50"/>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row>
    <row r="151" spans="1:26" ht="72.75" customHeight="1" x14ac:dyDescent="0.25">
      <c r="A151" s="49"/>
      <c r="B151" s="50"/>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row>
    <row r="152" spans="1:26" ht="72.75" customHeight="1" x14ac:dyDescent="0.25">
      <c r="A152" s="49"/>
      <c r="B152" s="50"/>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spans="1:26" ht="72.75" customHeight="1" x14ac:dyDescent="0.25">
      <c r="A153" s="49"/>
      <c r="B153" s="50"/>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row>
    <row r="154" spans="1:26" ht="72.75" customHeight="1" x14ac:dyDescent="0.25">
      <c r="A154" s="49"/>
      <c r="B154" s="51"/>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row>
    <row r="155" spans="1:26" ht="72.75" customHeight="1" x14ac:dyDescent="0.25">
      <c r="A155" s="49"/>
      <c r="B155" s="50"/>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spans="1:26" ht="72.75" customHeight="1" x14ac:dyDescent="0.25">
      <c r="A156" s="49"/>
      <c r="B156" s="50"/>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row>
    <row r="157" spans="1:26" ht="72.75" customHeight="1" x14ac:dyDescent="0.25">
      <c r="A157" s="49"/>
      <c r="B157" s="50"/>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row>
    <row r="158" spans="1:26" ht="72.75" customHeight="1" x14ac:dyDescent="0.25">
      <c r="A158" s="49"/>
      <c r="B158" s="50"/>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row>
    <row r="159" spans="1:26" ht="72.75" customHeight="1" x14ac:dyDescent="0.25">
      <c r="A159" s="49"/>
      <c r="B159" s="50"/>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row>
    <row r="160" spans="1:26" ht="72.75" customHeight="1" x14ac:dyDescent="0.25">
      <c r="A160" s="49"/>
      <c r="B160" s="50"/>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row>
    <row r="161" spans="1:26" ht="72.75" customHeight="1" x14ac:dyDescent="0.25">
      <c r="A161" s="49"/>
      <c r="B161" s="50"/>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spans="1:26" ht="72.75" customHeight="1" x14ac:dyDescent="0.25">
      <c r="A162" s="49"/>
      <c r="B162" s="50"/>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row>
    <row r="163" spans="1:26" ht="72.75" customHeight="1" x14ac:dyDescent="0.25">
      <c r="A163" s="49"/>
      <c r="B163" s="50"/>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spans="1:26" ht="72.75" customHeight="1" x14ac:dyDescent="0.25">
      <c r="A164" s="49"/>
      <c r="B164" s="50"/>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row>
    <row r="165" spans="1:26" ht="72.75" customHeight="1" x14ac:dyDescent="0.25">
      <c r="A165" s="49"/>
      <c r="B165" s="50"/>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row>
    <row r="166" spans="1:26" ht="72.75" customHeight="1" x14ac:dyDescent="0.25">
      <c r="A166" s="49"/>
      <c r="B166" s="50"/>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row>
    <row r="167" spans="1:26" ht="72.75" customHeight="1" x14ac:dyDescent="0.25">
      <c r="A167" s="49"/>
      <c r="B167" s="50"/>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row>
    <row r="168" spans="1:26" ht="72.75" customHeight="1" x14ac:dyDescent="0.25">
      <c r="A168" s="49"/>
      <c r="B168" s="50"/>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row>
    <row r="169" spans="1:26" ht="72.75" customHeight="1" x14ac:dyDescent="0.25">
      <c r="A169" s="49"/>
      <c r="B169" s="50"/>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row>
    <row r="170" spans="1:26" ht="72.75" customHeight="1" x14ac:dyDescent="0.25">
      <c r="A170" s="49"/>
      <c r="B170" s="50"/>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row>
    <row r="171" spans="1:26" ht="72.75" customHeight="1" x14ac:dyDescent="0.25">
      <c r="A171" s="49"/>
      <c r="B171" s="50"/>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row>
    <row r="172" spans="1:26" ht="72.75" customHeight="1" x14ac:dyDescent="0.25">
      <c r="A172" s="49"/>
      <c r="B172" s="50"/>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row>
    <row r="173" spans="1:26" ht="72.75" customHeight="1" x14ac:dyDescent="0.25">
      <c r="A173" s="49"/>
      <c r="B173" s="50"/>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row>
    <row r="174" spans="1:26" ht="72.75" customHeight="1" x14ac:dyDescent="0.25">
      <c r="A174" s="49"/>
      <c r="B174" s="50"/>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row>
    <row r="175" spans="1:26" ht="72.75" customHeight="1" x14ac:dyDescent="0.25">
      <c r="A175" s="49"/>
      <c r="B175" s="50"/>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row>
    <row r="176" spans="1:26" ht="72.75" customHeight="1" x14ac:dyDescent="0.25">
      <c r="A176" s="49"/>
      <c r="B176" s="50"/>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row>
    <row r="177" spans="1:26" ht="72.75" customHeight="1" x14ac:dyDescent="0.25">
      <c r="A177" s="49"/>
      <c r="B177" s="50"/>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spans="1:26" ht="72.75" customHeight="1" x14ac:dyDescent="0.25">
      <c r="A178" s="49"/>
      <c r="B178" s="50"/>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row>
    <row r="179" spans="1:26" ht="72.75" customHeight="1" x14ac:dyDescent="0.25">
      <c r="A179" s="49"/>
      <c r="B179" s="50"/>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row>
    <row r="180" spans="1:26" ht="72.75" customHeight="1" x14ac:dyDescent="0.25">
      <c r="A180" s="49"/>
      <c r="B180" s="50"/>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row>
    <row r="181" spans="1:26" ht="72.75" customHeight="1" x14ac:dyDescent="0.25">
      <c r="A181" s="49"/>
      <c r="B181" s="50"/>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spans="1:26" ht="72.75" customHeight="1" x14ac:dyDescent="0.25">
      <c r="A182" s="49"/>
      <c r="B182" s="50"/>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row>
    <row r="183" spans="1:26" ht="72.75" customHeight="1" x14ac:dyDescent="0.25">
      <c r="A183" s="49"/>
      <c r="B183" s="50"/>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row>
    <row r="184" spans="1:26" ht="72.75" customHeight="1" x14ac:dyDescent="0.25">
      <c r="A184" s="49"/>
      <c r="B184" s="50"/>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row>
    <row r="185" spans="1:26" ht="72.75" customHeight="1" x14ac:dyDescent="0.25">
      <c r="A185" s="49"/>
      <c r="B185" s="50"/>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row>
    <row r="186" spans="1:26" ht="72.75" customHeight="1" x14ac:dyDescent="0.25">
      <c r="A186" s="49"/>
      <c r="B186" s="50"/>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row>
    <row r="187" spans="1:26" ht="72.75" customHeight="1" x14ac:dyDescent="0.25">
      <c r="A187" s="49"/>
      <c r="B187" s="50"/>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row>
    <row r="188" spans="1:26" ht="72.75" customHeight="1" x14ac:dyDescent="0.25">
      <c r="A188" s="49"/>
      <c r="B188" s="50"/>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row>
    <row r="189" spans="1:26" ht="13.5" customHeight="1" x14ac:dyDescent="0.25">
      <c r="A189" s="52"/>
      <c r="B189" s="53"/>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row>
    <row r="190" spans="1:26" ht="13.5" customHeight="1" x14ac:dyDescent="0.25">
      <c r="A190" s="52"/>
      <c r="B190" s="53"/>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row>
    <row r="191" spans="1:26" ht="13.5" customHeight="1" x14ac:dyDescent="0.25">
      <c r="A191" s="52"/>
      <c r="B191" s="53"/>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row>
    <row r="192" spans="1:26" ht="13.5" customHeight="1" x14ac:dyDescent="0.25">
      <c r="A192" s="52"/>
      <c r="B192" s="53"/>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row>
    <row r="193" spans="1:26" ht="13.5" customHeight="1" x14ac:dyDescent="0.25">
      <c r="A193" s="52"/>
      <c r="B193" s="53"/>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row>
    <row r="194" spans="1:26" ht="13.5" customHeight="1" x14ac:dyDescent="0.25">
      <c r="A194" s="52"/>
      <c r="B194" s="53"/>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row>
    <row r="195" spans="1:26" ht="13.5" customHeight="1" x14ac:dyDescent="0.25">
      <c r="A195" s="52"/>
      <c r="B195" s="53"/>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row>
    <row r="196" spans="1:26" ht="13.5" customHeight="1" x14ac:dyDescent="0.25">
      <c r="A196" s="52"/>
      <c r="B196" s="53"/>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row>
    <row r="197" spans="1:26" ht="13.5" customHeight="1" x14ac:dyDescent="0.25">
      <c r="A197" s="52"/>
      <c r="B197" s="53"/>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row>
    <row r="198" spans="1:26" ht="13.5" customHeight="1" x14ac:dyDescent="0.25">
      <c r="A198" s="52"/>
      <c r="B198" s="53"/>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row>
    <row r="199" spans="1:26" ht="13.5" customHeight="1" x14ac:dyDescent="0.25">
      <c r="A199" s="52"/>
      <c r="B199" s="53"/>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row>
    <row r="200" spans="1:26" ht="13.5" customHeight="1" x14ac:dyDescent="0.25">
      <c r="A200" s="52"/>
      <c r="B200" s="53"/>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row>
    <row r="201" spans="1:26" ht="13.5" customHeight="1" x14ac:dyDescent="0.25">
      <c r="A201" s="52"/>
      <c r="B201" s="53"/>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row>
    <row r="202" spans="1:26" ht="13.5" customHeight="1" x14ac:dyDescent="0.25">
      <c r="A202" s="52"/>
      <c r="B202" s="53"/>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row>
    <row r="203" spans="1:26" ht="13.5" customHeight="1" x14ac:dyDescent="0.25">
      <c r="A203" s="52"/>
      <c r="B203" s="53"/>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row>
    <row r="204" spans="1:26" ht="13.5" customHeight="1" x14ac:dyDescent="0.25">
      <c r="A204" s="52"/>
      <c r="B204" s="53"/>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row>
    <row r="205" spans="1:26" ht="13.5" customHeight="1" x14ac:dyDescent="0.25">
      <c r="A205" s="52"/>
      <c r="B205" s="53"/>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row>
    <row r="206" spans="1:26" ht="13.5" customHeight="1" x14ac:dyDescent="0.25">
      <c r="A206" s="52"/>
      <c r="B206" s="53"/>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row>
    <row r="207" spans="1:26" ht="13.5" customHeight="1" x14ac:dyDescent="0.25">
      <c r="A207" s="52"/>
      <c r="B207" s="53"/>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row>
    <row r="208" spans="1:26" ht="13.5" customHeight="1" x14ac:dyDescent="0.25">
      <c r="A208" s="52"/>
      <c r="B208" s="53"/>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row>
    <row r="209" spans="1:26" ht="13.5" customHeight="1" x14ac:dyDescent="0.25">
      <c r="A209" s="52"/>
      <c r="B209" s="53"/>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row>
    <row r="210" spans="1:26" ht="13.5" customHeight="1" x14ac:dyDescent="0.25">
      <c r="A210" s="52"/>
      <c r="B210" s="53"/>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row>
    <row r="211" spans="1:26" ht="13.5" customHeight="1" x14ac:dyDescent="0.25">
      <c r="A211" s="52"/>
      <c r="B211" s="53"/>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row>
    <row r="212" spans="1:26" ht="13.5" customHeight="1" x14ac:dyDescent="0.25">
      <c r="A212" s="52"/>
      <c r="B212" s="53"/>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row>
    <row r="213" spans="1:26" ht="13.5" customHeight="1" x14ac:dyDescent="0.25">
      <c r="A213" s="52"/>
      <c r="B213" s="53"/>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row>
    <row r="214" spans="1:26" ht="13.5" customHeight="1" x14ac:dyDescent="0.25">
      <c r="A214" s="52"/>
      <c r="B214" s="53"/>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row>
    <row r="215" spans="1:26" ht="13.5" customHeight="1" x14ac:dyDescent="0.25">
      <c r="A215" s="52"/>
      <c r="B215" s="53"/>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row>
    <row r="216" spans="1:26" ht="13.5" customHeight="1" x14ac:dyDescent="0.25">
      <c r="A216" s="52"/>
      <c r="B216" s="53"/>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row>
    <row r="217" spans="1:26" ht="13.5" customHeight="1" x14ac:dyDescent="0.25">
      <c r="A217" s="52"/>
      <c r="B217" s="53"/>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row>
    <row r="218" spans="1:26" ht="13.5" customHeight="1" x14ac:dyDescent="0.25">
      <c r="A218" s="52"/>
      <c r="B218" s="53"/>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row>
    <row r="219" spans="1:26" ht="13.5" customHeight="1" x14ac:dyDescent="0.25">
      <c r="A219" s="52"/>
      <c r="B219" s="53"/>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row>
    <row r="220" spans="1:26" ht="13.5" customHeight="1" x14ac:dyDescent="0.25">
      <c r="A220" s="52"/>
      <c r="B220" s="53"/>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B5:B188" xr:uid="{00000000-0009-0000-0000-000006000000}"/>
  <pageMargins left="0.70866141732283472" right="0.70866141732283472" top="0.74803149606299213" bottom="0.74803149606299213" header="0" footer="0"/>
  <pageSetup scale="11" orientation="landscape"/>
  <headerFooter>
    <oddFooter>&amp;LF-GP-31 (VERSIÓN 4)&amp;RGrupo de Planeación DNP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Datos Base</vt:lpstr>
      <vt:lpstr>Indicaciones</vt:lpstr>
      <vt:lpstr>Plan de Acción Integrado 2025</vt:lpstr>
      <vt:lpstr>Hoja1</vt:lpstr>
      <vt:lpstr>Control de Cambios Formatos</vt:lpstr>
      <vt:lpstr>Base Histórica Fórmulas del FA_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Jenniffer Johanna Serrano Ulloque</dc:creator>
  <cp:lastModifiedBy>Maria Paola Perez Moron</cp:lastModifiedBy>
  <dcterms:created xsi:type="dcterms:W3CDTF">2023-03-29T21:20:13Z</dcterms:created>
  <dcterms:modified xsi:type="dcterms:W3CDTF">2025-01-17T04:31:13Z</dcterms:modified>
</cp:coreProperties>
</file>