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. 3 JUNIO (Jun,jul)" sheetId="15" r:id="rId1"/>
    <sheet name="V.5 SECOP JULIO" sheetId="6" state="hidden" r:id="rId2"/>
    <sheet name="V.6 SECOP SEPTIEMBRE" sheetId="7" state="hidden" r:id="rId3"/>
    <sheet name="Borrador " sheetId="20" state="hidden" r:id="rId4"/>
    <sheet name="ULTIMA VERSION BORRADOR" sheetId="11" state="hidden" r:id="rId5"/>
  </sheets>
  <calcPr calcId="145621"/>
</workbook>
</file>

<file path=xl/calcChain.xml><?xml version="1.0" encoding="utf-8"?>
<calcChain xmlns="http://schemas.openxmlformats.org/spreadsheetml/2006/main">
  <c r="C12" i="15" l="1"/>
  <c r="I53" i="7" l="1"/>
  <c r="I34" i="7"/>
  <c r="I18" i="7"/>
  <c r="H18" i="7"/>
  <c r="I53" i="6"/>
  <c r="I18" i="6"/>
  <c r="H18" i="6"/>
  <c r="I66" i="15"/>
</calcChain>
</file>

<file path=xl/sharedStrings.xml><?xml version="1.0" encoding="utf-8"?>
<sst xmlns="http://schemas.openxmlformats.org/spreadsheetml/2006/main" count="65112" uniqueCount="124">
  <si>
    <t>Códigos UNSPSC</t>
  </si>
  <si>
    <t>Fecha estimada de inicio de proceso de selección</t>
  </si>
  <si>
    <t>Duración estimada del contrato</t>
  </si>
  <si>
    <t xml:space="preserve">Modalidad de selección </t>
  </si>
  <si>
    <t>SERVICIOS PROFESIONALES DE ASESORIA EN MATERIA DE RIESGOS Y SEGUROS</t>
  </si>
  <si>
    <t>10 MESES</t>
  </si>
  <si>
    <t>CONTRATACION DIRECTA</t>
  </si>
  <si>
    <t>SERVICIOS PROFESIONALES DE ASESORIA EN MATERIA DE EXPEDICION NORMATIVA Y CONTRATACION</t>
  </si>
  <si>
    <t>5 MESES</t>
  </si>
  <si>
    <t>SERVICIOS PROFESIONALES DE ASESORÍA Y APOYO JURÍDICO EN LA ETAPA POSTCONTRACTUAL DE LOS CONTRATOS SUSCRITOS POR EL FONDO</t>
  </si>
  <si>
    <t>SERVICIOS DE CONDUCCION Y OPERATIVOS</t>
  </si>
  <si>
    <t>12 MESES</t>
  </si>
  <si>
    <t xml:space="preserve">SERVICIOS PROFESIONALES FINANCIERO CONTABLE  </t>
  </si>
  <si>
    <t>11 MESES</t>
  </si>
  <si>
    <t xml:space="preserve">SERVICIOS PROFESIONALES FINANCIERO CONTABLE </t>
  </si>
  <si>
    <t>SERVICIOS PROFESIONALES FINANCIERO PRESUPUESTAL</t>
  </si>
  <si>
    <t>SERVICIOS PROFESIONALES FINANCIERO TESORERIA</t>
  </si>
  <si>
    <t>SERVICIOS DE APOYO  A LA GESTION OPERATIVA DEL AREA CONTABLE</t>
  </si>
  <si>
    <t xml:space="preserve">SERVICIOS PROFESIONALES DE DEFENSA JUDICIAL Y EXTRAJUDICIAL  </t>
  </si>
  <si>
    <t xml:space="preserve">SERVICIOS PROFESIONALES Y DE APOYO A LA GESTION OPERATIVA DEL AREA FINANCIERA </t>
  </si>
  <si>
    <t>SERVICIOS PROFESIONALES  FINANCIEROS PARA ESTUDIOS DE MERCADO, EVALUACIÓN DE PROPUESTAS Y SUPERVISIONES</t>
  </si>
  <si>
    <t>7 MESES</t>
  </si>
  <si>
    <t>SERVICIOS PROFESIONALES DE AUDITORIA</t>
  </si>
  <si>
    <t>5MESES</t>
  </si>
  <si>
    <t xml:space="preserve"> SERVICIOS PROFESIONALES DE ASESORIA  EN JURISDICCIÓN COACTIVA, SENTENCIAS Y CONCILIACIONES  </t>
  </si>
  <si>
    <t>SERVICIOS PROFESIONALES DE ARQUITECTO</t>
  </si>
  <si>
    <t>SERVICIOS PROFESIONALES O DE APOYO A LA GESTION OPERATIVA  DE LA ENTIDAD</t>
  </si>
  <si>
    <t>SERVICIOS DE WEBMASTER</t>
  </si>
  <si>
    <t>4 MESES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</si>
  <si>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</si>
  <si>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</si>
  <si>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</si>
  <si>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</si>
  <si>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</si>
  <si>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</si>
  <si>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</si>
  <si>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</si>
  <si>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</si>
  <si>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</si>
  <si>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 xml:space="preserve">PAPELERIA </t>
  </si>
  <si>
    <t>2 AÑOS</t>
  </si>
  <si>
    <t>GASOLINA</t>
  </si>
  <si>
    <t>18/11/2014</t>
  </si>
  <si>
    <t>VIGILANCIA, SEGURIDAD Y MONITOREO</t>
  </si>
  <si>
    <t xml:space="preserve">CAFETERIA 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</si>
  <si>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</si>
  <si>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</si>
  <si>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</si>
  <si>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</si>
  <si>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</si>
  <si>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IMPRESOS Y COMUNICACIONES (PENDONES Y OTROS)</t>
  </si>
  <si>
    <t>SEGUROS</t>
  </si>
  <si>
    <t xml:space="preserve">1 AÑO </t>
  </si>
  <si>
    <t>ARRENDAMIENTO Y ADMON SEDE GENERAL</t>
  </si>
  <si>
    <t>15/11/2011</t>
  </si>
  <si>
    <t>ARRENDAMIENTO</t>
  </si>
  <si>
    <t>PASAJES Y VIATICOS NACIONALES E INTERNACIONALES</t>
  </si>
  <si>
    <t>01/09/2014</t>
  </si>
  <si>
    <t>ADMINISTRACION GESTION DOCUMENTAL</t>
  </si>
  <si>
    <t>MENSAJERIA, CORREO CERTIFICADO Y TRANSPORTE</t>
  </si>
  <si>
    <t>SERVICIOS TI  (WEB, BACKUP CORREO)</t>
  </si>
  <si>
    <t>SERVICIO DE TELEFONIA, INTERNET Y TELEVISION</t>
  </si>
  <si>
    <t>MANTENIMIENTO DE VEHICULOS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</si>
  <si>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</si>
  <si>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</si>
  <si>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</si>
  <si>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</si>
  <si>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</si>
  <si>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</si>
  <si>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</si>
  <si>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</si>
  <si>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</si>
  <si>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</si>
  <si>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</si>
  <si>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</si>
  <si>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</si>
  <si>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</si>
  <si>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</si>
  <si>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</si>
  <si>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</si>
  <si>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</si>
  <si>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</si>
  <si>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</si>
  <si>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</si>
  <si>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</si>
  <si>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</si>
  <si>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</si>
  <si>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</si>
  <si>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</si>
  <si>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</si>
  <si>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</si>
  <si>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</si>
  <si>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</si>
  <si>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</si>
  <si>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</si>
  <si>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</si>
  <si>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</si>
  <si>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</si>
  <si>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</si>
  <si>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</si>
  <si>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</si>
  <si>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</si>
  <si>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</si>
  <si>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</si>
  <si>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</si>
  <si>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</si>
  <si>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</si>
  <si>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</si>
  <si>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>C. NECESIDADES ADICIONALES</t>
  </si>
  <si>
    <t>Posibles códigos UNSPSC</t>
  </si>
  <si>
    <t>PLAN ANUAL DE ADQUISICIONES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</si>
  <si>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</si>
  <si>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</si>
  <si>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>1 MES</t>
  </si>
  <si>
    <t>SERVICIOS PROFESIONALES DE APOYO AL ÁREA DE COMUNICACIONES</t>
  </si>
  <si>
    <t>SERVICIOS PROFESIONALES DE ABOGADO PARA PRESTAR APOYO PROFESIONAL EN EL SEGUIMIENTO A LA GESTIÓN DE LA SECRETARIA GENERAL Y EN LA ELABORACIÓN E IMPLEMENTACIÓN DEL MANUAL PRESUPUESTAL</t>
  </si>
  <si>
    <t>PUBLICACION ACTOS ADMINISTRATIVOS, EDICTOS E IMPRESOS Y COMUNICACIONES (PENDONES Y OTROS)</t>
  </si>
  <si>
    <t xml:space="preserve">SERVICIOS PROFESIONALES DE APOYO PARA LA EMISION DE CONCEPTOS JURIDICOS Y TECNICOS </t>
  </si>
  <si>
    <t xml:space="preserve">1 MES </t>
  </si>
  <si>
    <t>PUBLICACION ACTOS ADMINISTRATIVOS O EDICTOS, IMPRESOS Y COMUNICACIONES (PENDONES Y OTROS)</t>
  </si>
  <si>
    <t>55101500
82101900</t>
  </si>
  <si>
    <t>JUNIO 1 /2015</t>
  </si>
  <si>
    <t>93141500
86101700</t>
  </si>
  <si>
    <t xml:space="preserve">CAPACITACION, BIENESTAR E INCENTIVOS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</si>
</sst>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&quot;$&quot;\ * #,##0_);_(&quot;$&quot;\ * \(#,##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6" fillId="0" borderId="15" xfId="5" quotePrefix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6" fontId="0" fillId="0" borderId="15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2" borderId="11" xfId="2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3" fillId="2" borderId="12" xfId="2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1" xfId="2" applyBorder="1" applyAlignment="1">
      <alignment vertical="center" wrapText="1"/>
    </xf>
    <xf numFmtId="0" fontId="3" fillId="2" borderId="2" xfId="2" applyBorder="1" applyAlignment="1">
      <alignment horizontal="left" vertical="center" wrapText="1"/>
    </xf>
    <xf numFmtId="0" fontId="3" fillId="2" borderId="12" xfId="2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14" xfId="10" applyBorder="1" applyAlignment="1">
      <alignment vertical="center" wrapText="1"/>
    </xf>
    <xf numFmtId="8" fontId="5" fillId="0" borderId="15" xfId="11" applyNumberFormat="1" applyFont="1" applyBorder="1" applyAlignment="1">
      <alignment wrapText="1"/>
    </xf>
    <xf numFmtId="49" fontId="5" fillId="0" borderId="15" xfId="10" applyNumberFormat="1" applyFont="1" applyBorder="1" applyAlignment="1">
      <alignment wrapText="1"/>
    </xf>
    <xf numFmtId="0" fontId="1" fillId="0" borderId="17" xfId="10" applyBorder="1" applyAlignment="1">
      <alignment vertical="center" wrapText="1"/>
    </xf>
    <xf numFmtId="49" fontId="5" fillId="0" borderId="18" xfId="10" applyNumberFormat="1" applyFont="1" applyBorder="1" applyAlignment="1">
      <alignment wrapText="1"/>
    </xf>
    <xf numFmtId="0" fontId="10" fillId="0" borderId="0" xfId="12" applyFont="1" applyAlignment="1"/>
    <xf numFmtId="0" fontId="1" fillId="0" borderId="0" xfId="12" applyAlignment="1">
      <alignment vertical="center"/>
    </xf>
    <xf numFmtId="0" fontId="1" fillId="0" borderId="0" xfId="12"/>
    <xf numFmtId="0" fontId="11" fillId="2" borderId="11" xfId="2" applyFont="1" applyBorder="1" applyAlignment="1">
      <alignment horizontal="left" wrapText="1"/>
    </xf>
    <xf numFmtId="0" fontId="11" fillId="2" borderId="2" xfId="2" applyFont="1" applyBorder="1" applyAlignment="1">
      <alignment vertical="center" wrapText="1"/>
    </xf>
    <xf numFmtId="0" fontId="11" fillId="2" borderId="2" xfId="2" applyFont="1" applyBorder="1" applyAlignment="1">
      <alignment wrapText="1"/>
    </xf>
    <xf numFmtId="0" fontId="11" fillId="2" borderId="12" xfId="2" applyFont="1" applyBorder="1" applyAlignment="1">
      <alignment wrapText="1"/>
    </xf>
    <xf numFmtId="0" fontId="12" fillId="0" borderId="1" xfId="12" applyFont="1" applyFill="1" applyBorder="1" applyAlignment="1">
      <alignment horizontal="center" vertical="center" wrapText="1"/>
    </xf>
    <xf numFmtId="14" fontId="12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44" fontId="12" fillId="3" borderId="1" xfId="3" applyFont="1" applyFill="1" applyBorder="1" applyAlignment="1">
      <alignment wrapText="1"/>
    </xf>
    <xf numFmtId="0" fontId="12" fillId="0" borderId="1" xfId="12" applyFont="1" applyFill="1" applyBorder="1" applyAlignment="1">
      <alignment horizontal="center" wrapText="1"/>
    </xf>
    <xf numFmtId="0" fontId="12" fillId="0" borderId="1" xfId="12" applyFont="1" applyFill="1" applyBorder="1" applyAlignment="1">
      <alignment horizontal="left" vertical="center" wrapText="1"/>
    </xf>
    <xf numFmtId="44" fontId="12" fillId="3" borderId="7" xfId="3" applyFont="1" applyFill="1" applyBorder="1" applyAlignment="1">
      <alignment wrapText="1"/>
    </xf>
    <xf numFmtId="0" fontId="1" fillId="0" borderId="0" xfId="12" applyAlignment="1">
      <alignment wrapText="1"/>
    </xf>
    <xf numFmtId="0" fontId="13" fillId="0" borderId="1" xfId="12" applyFont="1" applyFill="1" applyBorder="1" applyAlignment="1">
      <alignment horizontal="center" vertical="center" wrapText="1"/>
    </xf>
    <xf numFmtId="14" fontId="13" fillId="0" borderId="1" xfId="12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wrapText="1"/>
    </xf>
    <xf numFmtId="0" fontId="1" fillId="0" borderId="0" xfId="12" applyFill="1" applyAlignment="1">
      <alignment wrapText="1"/>
    </xf>
    <xf numFmtId="14" fontId="14" fillId="0" borderId="1" xfId="12" applyNumberFormat="1" applyFont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14" fontId="14" fillId="0" borderId="1" xfId="12" applyNumberFormat="1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  <xf numFmtId="14" fontId="14" fillId="0" borderId="7" xfId="12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 applyProtection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5" borderId="1" xfId="12" applyFont="1" applyFill="1" applyBorder="1" applyAlignment="1">
      <alignment horizontal="left" vertical="center" wrapText="1"/>
    </xf>
    <xf numFmtId="0" fontId="12" fillId="6" borderId="1" xfId="12" applyFont="1" applyFill="1" applyBorder="1" applyAlignment="1">
      <alignment horizontal="left" vertical="center" wrapText="1"/>
    </xf>
    <xf numFmtId="0" fontId="12" fillId="5" borderId="7" xfId="12" applyFont="1" applyFill="1" applyBorder="1" applyAlignment="1">
      <alignment horizontal="left" vertical="center" wrapText="1"/>
    </xf>
    <xf numFmtId="0" fontId="12" fillId="6" borderId="7" xfId="12" applyFont="1" applyFill="1" applyBorder="1" applyAlignment="1">
      <alignment horizontal="left" vertical="center" wrapText="1"/>
    </xf>
    <xf numFmtId="44" fontId="12" fillId="5" borderId="7" xfId="9" applyFont="1" applyFill="1" applyBorder="1" applyAlignment="1">
      <alignment horizontal="left" vertical="center" wrapText="1"/>
    </xf>
    <xf numFmtId="44" fontId="12" fillId="5" borderId="1" xfId="9" applyFont="1" applyFill="1" applyBorder="1" applyAlignment="1">
      <alignment horizontal="left" vertical="center" wrapText="1"/>
    </xf>
    <xf numFmtId="0" fontId="12" fillId="5" borderId="1" xfId="6" applyFont="1" applyFill="1" applyBorder="1" applyAlignment="1">
      <alignment horizontal="left" vertical="center" wrapText="1"/>
    </xf>
    <xf numFmtId="49" fontId="13" fillId="6" borderId="1" xfId="12" applyNumberFormat="1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left" vertical="center" wrapText="1"/>
    </xf>
    <xf numFmtId="0" fontId="12" fillId="6" borderId="1" xfId="6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12" fillId="7" borderId="1" xfId="6" applyFont="1" applyFill="1" applyBorder="1" applyAlignment="1">
      <alignment horizontal="left" vertical="center" wrapText="1"/>
    </xf>
    <xf numFmtId="49" fontId="12" fillId="7" borderId="1" xfId="7" applyNumberFormat="1" applyFont="1" applyFill="1" applyBorder="1" applyAlignment="1">
      <alignment horizontal="center" vertical="center" wrapText="1"/>
    </xf>
    <xf numFmtId="0" fontId="15" fillId="7" borderId="1" xfId="12" applyFont="1" applyFill="1" applyBorder="1" applyAlignment="1">
      <alignment horizontal="center" vertical="center" wrapText="1"/>
    </xf>
    <xf numFmtId="49" fontId="13" fillId="7" borderId="1" xfId="12" applyNumberFormat="1" applyFont="1" applyFill="1" applyBorder="1" applyAlignment="1">
      <alignment horizontal="center" vertical="center" wrapText="1"/>
    </xf>
    <xf numFmtId="44" fontId="12" fillId="7" borderId="1" xfId="3" applyFont="1" applyFill="1" applyBorder="1" applyAlignment="1">
      <alignment wrapText="1"/>
    </xf>
    <xf numFmtId="44" fontId="12" fillId="7" borderId="7" xfId="3" applyFont="1" applyFill="1" applyBorder="1" applyAlignment="1">
      <alignment wrapText="1"/>
    </xf>
    <xf numFmtId="0" fontId="13" fillId="7" borderId="1" xfId="12" applyFont="1" applyFill="1" applyBorder="1" applyAlignment="1">
      <alignment horizontal="center" vertical="center" wrapText="1"/>
    </xf>
    <xf numFmtId="0" fontId="13" fillId="7" borderId="1" xfId="12" applyFont="1" applyFill="1" applyBorder="1" applyAlignment="1">
      <alignment horizontal="center" wrapText="1"/>
    </xf>
    <xf numFmtId="0" fontId="12" fillId="7" borderId="1" xfId="12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65" fontId="18" fillId="3" borderId="1" xfId="1" applyNumberFormat="1" applyFont="1" applyFill="1" applyBorder="1" applyAlignment="1">
      <alignment vertical="center" wrapText="1"/>
    </xf>
    <xf numFmtId="0" fontId="18" fillId="3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6" fillId="3" borderId="1" xfId="0" applyFont="1" applyFill="1" applyBorder="1" applyAlignment="1">
      <alignment vertical="top" wrapText="1"/>
    </xf>
    <xf numFmtId="165" fontId="16" fillId="3" borderId="1" xfId="1" applyNumberFormat="1" applyFont="1" applyFill="1" applyBorder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center" wrapText="1"/>
    </xf>
    <xf numFmtId="165" fontId="16" fillId="4" borderId="1" xfId="1" applyNumberFormat="1" applyFont="1" applyFill="1" applyBorder="1" applyAlignment="1">
      <alignment vertical="center" wrapText="1"/>
    </xf>
    <xf numFmtId="165" fontId="20" fillId="0" borderId="1" xfId="1" applyNumberFormat="1" applyFont="1" applyBorder="1" applyAlignment="1">
      <alignment vertical="center" wrapText="1"/>
    </xf>
    <xf numFmtId="165" fontId="21" fillId="0" borderId="1" xfId="1" applyNumberFormat="1" applyFont="1" applyBorder="1" applyAlignment="1">
      <alignment vertical="center" wrapText="1"/>
    </xf>
    <xf numFmtId="165" fontId="22" fillId="0" borderId="1" xfId="1" applyNumberFormat="1" applyFont="1" applyBorder="1" applyAlignment="1">
      <alignment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165" fontId="16" fillId="8" borderId="1" xfId="1" applyNumberFormat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65" fontId="21" fillId="8" borderId="1" xfId="1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0" fillId="3" borderId="18" xfId="0" applyNumberFormat="1" applyFill="1" applyBorder="1" applyAlignment="1">
      <alignment vertical="center" wrapText="1"/>
    </xf>
    <xf numFmtId="165" fontId="0" fillId="3" borderId="0" xfId="0" applyNumberFormat="1" applyFill="1" applyAlignment="1">
      <alignment vertical="center" wrapText="1"/>
    </xf>
    <xf numFmtId="166" fontId="17" fillId="0" borderId="15" xfId="0" applyNumberFormat="1" applyFont="1" applyBorder="1" applyAlignment="1">
      <alignment vertical="center" wrapText="1"/>
    </xf>
  </cellXfs>
  <cellStyles count="13">
    <cellStyle name="Énfasis1" xfId="2" builtinId="29"/>
    <cellStyle name="Hipervínculo" xfId="5" builtinId="8"/>
    <cellStyle name="Millares" xfId="1" builtinId="3"/>
    <cellStyle name="Millares 2" xfId="4"/>
    <cellStyle name="Moneda 23" xfId="3"/>
    <cellStyle name="Moneda 25" xfId="11"/>
    <cellStyle name="Moneda 9" xfId="9"/>
    <cellStyle name="Normal" xfId="0" builtinId="0"/>
    <cellStyle name="Normal 2 2" xfId="8"/>
    <cellStyle name="Normal 2 5" xfId="10"/>
    <cellStyle name="Normal 4" xfId="6"/>
    <cellStyle name="Normal 4 2" xfId="7"/>
    <cellStyle name="Normal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73"/>
  <sheetViews>
    <sheetView tabSelected="1" zoomScale="50" zoomScaleNormal="50" workbookViewId="0">
      <selection activeCell="C12" sqref="C12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18.7109375" style="2" customWidth="1"/>
    <col min="9" max="9" width="16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38" t="s">
        <v>74</v>
      </c>
      <c r="G5" s="139"/>
      <c r="H5" s="139"/>
      <c r="I5" s="140"/>
    </row>
    <row r="6" spans="2:9" x14ac:dyDescent="0.25">
      <c r="B6" s="6" t="s">
        <v>75</v>
      </c>
      <c r="C6" s="7" t="s">
        <v>76</v>
      </c>
      <c r="F6" s="141"/>
      <c r="G6" s="142"/>
      <c r="H6" s="142"/>
      <c r="I6" s="143"/>
    </row>
    <row r="7" spans="2:9" x14ac:dyDescent="0.25">
      <c r="B7" s="6" t="s">
        <v>77</v>
      </c>
      <c r="C7" s="8" t="s">
        <v>78</v>
      </c>
      <c r="F7" s="141"/>
      <c r="G7" s="142"/>
      <c r="H7" s="142"/>
      <c r="I7" s="143"/>
    </row>
    <row r="8" spans="2:9" x14ac:dyDescent="0.25">
      <c r="B8" s="6" t="s">
        <v>79</v>
      </c>
      <c r="C8" s="9" t="s">
        <v>80</v>
      </c>
      <c r="F8" s="141"/>
      <c r="G8" s="142"/>
      <c r="H8" s="142"/>
      <c r="I8" s="143"/>
    </row>
    <row r="9" spans="2:9" ht="127.5" customHeight="1" x14ac:dyDescent="0.25">
      <c r="B9" s="6" t="s">
        <v>81</v>
      </c>
      <c r="C9" s="10" t="s">
        <v>82</v>
      </c>
      <c r="F9" s="144"/>
      <c r="G9" s="145"/>
      <c r="H9" s="145"/>
      <c r="I9" s="146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38" t="s">
        <v>87</v>
      </c>
      <c r="G11" s="139"/>
      <c r="H11" s="139"/>
      <c r="I11" s="140"/>
    </row>
    <row r="12" spans="2:9" ht="57.75" customHeight="1" x14ac:dyDescent="0.25">
      <c r="B12" s="6" t="s">
        <v>88</v>
      </c>
      <c r="C12" s="149">
        <f>+I66</f>
        <v>3762705781.4299998</v>
      </c>
      <c r="F12" s="141"/>
      <c r="G12" s="142"/>
      <c r="H12" s="142"/>
      <c r="I12" s="143"/>
    </row>
    <row r="13" spans="2:9" ht="40.5" customHeight="1" x14ac:dyDescent="0.25">
      <c r="B13" s="6" t="s">
        <v>89</v>
      </c>
      <c r="C13" s="12" t="s">
        <v>90</v>
      </c>
      <c r="F13" s="141"/>
      <c r="G13" s="142"/>
      <c r="H13" s="142"/>
      <c r="I13" s="143"/>
    </row>
    <row r="14" spans="2:9" ht="40.5" customHeight="1" x14ac:dyDescent="0.25">
      <c r="B14" s="6" t="s">
        <v>91</v>
      </c>
      <c r="C14" s="12" t="s">
        <v>92</v>
      </c>
      <c r="F14" s="141"/>
      <c r="G14" s="142"/>
      <c r="H14" s="142"/>
      <c r="I14" s="143"/>
    </row>
    <row r="15" spans="2:9" ht="40.5" customHeight="1" thickBot="1" x14ac:dyDescent="0.3">
      <c r="B15" s="13" t="s">
        <v>93</v>
      </c>
      <c r="C15" s="147" t="s">
        <v>121</v>
      </c>
      <c r="F15" s="144"/>
      <c r="G15" s="145"/>
      <c r="H15" s="145"/>
      <c r="I15" s="146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18">
        <v>80121600</v>
      </c>
      <c r="C19" s="19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22">
        <v>150000000</v>
      </c>
      <c r="I19" s="22">
        <v>150000000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21" t="s">
        <v>5</v>
      </c>
      <c r="F20" s="19" t="s">
        <v>6</v>
      </c>
      <c r="G20" s="19" t="s">
        <v>102</v>
      </c>
      <c r="H20" s="121">
        <v>153199000</v>
      </c>
      <c r="I20" s="121">
        <v>153199000</v>
      </c>
      <c r="J20" s="19" t="s">
        <v>103</v>
      </c>
      <c r="K20" s="19" t="s">
        <v>104</v>
      </c>
      <c r="L20" s="7" t="s">
        <v>105</v>
      </c>
    </row>
    <row r="21" spans="2:12" ht="51" customHeight="1" x14ac:dyDescent="0.25">
      <c r="B21" s="18">
        <v>80121600</v>
      </c>
      <c r="C21" s="19" t="s">
        <v>106</v>
      </c>
      <c r="D21" s="20">
        <v>42170</v>
      </c>
      <c r="E21" s="21" t="s">
        <v>8</v>
      </c>
      <c r="F21" s="19" t="s">
        <v>6</v>
      </c>
      <c r="G21" s="19" t="s">
        <v>102</v>
      </c>
      <c r="H21" s="93">
        <v>43537200</v>
      </c>
      <c r="I21" s="93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22">
        <v>57400000</v>
      </c>
      <c r="I24" s="22">
        <v>57400000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22">
        <v>57500000</v>
      </c>
      <c r="I25" s="22">
        <v>57500000</v>
      </c>
      <c r="J25" s="19" t="s">
        <v>103</v>
      </c>
      <c r="K25" s="19" t="s">
        <v>104</v>
      </c>
      <c r="L25" s="7" t="s">
        <v>105</v>
      </c>
    </row>
    <row r="26" spans="2:12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22">
        <v>55000000</v>
      </c>
      <c r="I26" s="22">
        <v>55000000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22">
        <v>50000000</v>
      </c>
      <c r="I27" s="22">
        <v>50000000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22">
        <v>24981800</v>
      </c>
      <c r="I28" s="22">
        <v>24981800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3">
        <v>15000000</v>
      </c>
      <c r="I29" s="93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ht="43.5" customHeight="1" x14ac:dyDescent="0.25">
      <c r="B35" s="18">
        <v>80121700</v>
      </c>
      <c r="C35" s="19" t="s">
        <v>24</v>
      </c>
      <c r="D35" s="20">
        <v>42050</v>
      </c>
      <c r="E35" s="21" t="s">
        <v>13</v>
      </c>
      <c r="F35" s="19" t="s">
        <v>6</v>
      </c>
      <c r="G35" s="19" t="s">
        <v>102</v>
      </c>
      <c r="H35" s="90">
        <v>79818200</v>
      </c>
      <c r="I35" s="90">
        <v>79818200</v>
      </c>
      <c r="J35" s="19" t="s">
        <v>103</v>
      </c>
      <c r="K35" s="19" t="s">
        <v>104</v>
      </c>
      <c r="L35" s="7" t="s">
        <v>105</v>
      </c>
    </row>
    <row r="36" spans="2:12" x14ac:dyDescent="0.25">
      <c r="B36" s="18">
        <v>80111600</v>
      </c>
      <c r="C36" s="19" t="s">
        <v>25</v>
      </c>
      <c r="D36" s="20">
        <v>42050</v>
      </c>
      <c r="E36" s="92" t="s">
        <v>33</v>
      </c>
      <c r="F36" s="19" t="s">
        <v>6</v>
      </c>
      <c r="G36" s="19" t="s">
        <v>102</v>
      </c>
      <c r="H36" s="90">
        <v>48132793</v>
      </c>
      <c r="I36" s="90">
        <v>48132793</v>
      </c>
      <c r="J36" s="19" t="s">
        <v>103</v>
      </c>
      <c r="K36" s="19" t="s">
        <v>104</v>
      </c>
      <c r="L36" s="7" t="s">
        <v>105</v>
      </c>
    </row>
    <row r="37" spans="2:12" ht="30" x14ac:dyDescent="0.25">
      <c r="B37" s="18">
        <v>80161500</v>
      </c>
      <c r="C37" s="19" t="s">
        <v>26</v>
      </c>
      <c r="D37" s="20">
        <v>42050</v>
      </c>
      <c r="E37" s="21" t="s">
        <v>13</v>
      </c>
      <c r="F37" s="19" t="s">
        <v>6</v>
      </c>
      <c r="G37" s="19" t="s">
        <v>102</v>
      </c>
      <c r="H37" s="22">
        <v>165000000</v>
      </c>
      <c r="I37" s="22">
        <v>165000000</v>
      </c>
      <c r="J37" s="19" t="s">
        <v>103</v>
      </c>
      <c r="K37" s="19" t="s">
        <v>104</v>
      </c>
      <c r="L37" s="7" t="s">
        <v>105</v>
      </c>
    </row>
    <row r="38" spans="2:12" x14ac:dyDescent="0.25">
      <c r="B38" s="18">
        <v>81161500</v>
      </c>
      <c r="C38" s="19" t="s">
        <v>27</v>
      </c>
      <c r="D38" s="20">
        <v>42050</v>
      </c>
      <c r="E38" s="21" t="s">
        <v>13</v>
      </c>
      <c r="F38" s="19" t="s">
        <v>6</v>
      </c>
      <c r="G38" s="19" t="s">
        <v>102</v>
      </c>
      <c r="H38" s="22">
        <v>77000000</v>
      </c>
      <c r="I38" s="22">
        <v>77000000</v>
      </c>
      <c r="J38" s="19" t="s">
        <v>103</v>
      </c>
      <c r="K38" s="19" t="s">
        <v>104</v>
      </c>
      <c r="L38" s="7" t="s">
        <v>105</v>
      </c>
    </row>
    <row r="39" spans="2:12" ht="60" x14ac:dyDescent="0.25">
      <c r="B39" s="88">
        <v>80121601</v>
      </c>
      <c r="C39" s="89" t="s">
        <v>115</v>
      </c>
      <c r="D39" s="96">
        <v>42171</v>
      </c>
      <c r="E39" s="91" t="s">
        <v>28</v>
      </c>
      <c r="F39" s="89" t="s">
        <v>6</v>
      </c>
      <c r="G39" s="89" t="s">
        <v>102</v>
      </c>
      <c r="H39" s="90">
        <v>36039127</v>
      </c>
      <c r="I39" s="90">
        <v>36039127</v>
      </c>
      <c r="J39" s="89" t="s">
        <v>103</v>
      </c>
      <c r="K39" s="89" t="s">
        <v>104</v>
      </c>
      <c r="L39" s="97" t="s">
        <v>105</v>
      </c>
    </row>
    <row r="40" spans="2:12" ht="30" x14ac:dyDescent="0.25">
      <c r="B40" s="18">
        <v>80121700</v>
      </c>
      <c r="C40" s="19" t="s">
        <v>29</v>
      </c>
      <c r="D40" s="20" t="s">
        <v>30</v>
      </c>
      <c r="E40" s="21" t="s">
        <v>8</v>
      </c>
      <c r="F40" s="19" t="s">
        <v>6</v>
      </c>
      <c r="G40" s="19" t="s">
        <v>102</v>
      </c>
      <c r="H40" s="22">
        <v>80000000</v>
      </c>
      <c r="I40" s="22">
        <v>80000000</v>
      </c>
      <c r="J40" s="19" t="s">
        <v>103</v>
      </c>
      <c r="K40" s="19" t="s">
        <v>104</v>
      </c>
      <c r="L40" s="7" t="s">
        <v>105</v>
      </c>
    </row>
    <row r="41" spans="2:12" ht="30" x14ac:dyDescent="0.25">
      <c r="B41" s="18">
        <v>80161500</v>
      </c>
      <c r="C41" s="19" t="s">
        <v>31</v>
      </c>
      <c r="D41" s="20" t="s">
        <v>32</v>
      </c>
      <c r="E41" s="21" t="s">
        <v>33</v>
      </c>
      <c r="F41" s="19" t="s">
        <v>6</v>
      </c>
      <c r="G41" s="19" t="s">
        <v>102</v>
      </c>
      <c r="H41" s="93">
        <v>17500000</v>
      </c>
      <c r="I41" s="93">
        <v>17500000</v>
      </c>
      <c r="J41" s="19" t="s">
        <v>103</v>
      </c>
      <c r="K41" s="19" t="s">
        <v>104</v>
      </c>
      <c r="L41" s="7" t="s">
        <v>105</v>
      </c>
    </row>
    <row r="42" spans="2:12" x14ac:dyDescent="0.25">
      <c r="B42" s="18">
        <v>80111700</v>
      </c>
      <c r="C42" s="19" t="s">
        <v>34</v>
      </c>
      <c r="D42" s="20">
        <v>42139</v>
      </c>
      <c r="E42" s="21" t="s">
        <v>33</v>
      </c>
      <c r="F42" s="19" t="s">
        <v>35</v>
      </c>
      <c r="G42" s="19" t="s">
        <v>102</v>
      </c>
      <c r="H42" s="22">
        <v>70000000</v>
      </c>
      <c r="I42" s="22">
        <v>70000000</v>
      </c>
      <c r="J42" s="19" t="s">
        <v>103</v>
      </c>
      <c r="K42" s="19" t="s">
        <v>104</v>
      </c>
      <c r="L42" s="7" t="s">
        <v>105</v>
      </c>
    </row>
    <row r="43" spans="2:12" x14ac:dyDescent="0.25">
      <c r="B43" s="18">
        <v>81111800</v>
      </c>
      <c r="C43" s="19" t="s">
        <v>37</v>
      </c>
      <c r="D43" s="20">
        <v>41012</v>
      </c>
      <c r="E43" s="21" t="s">
        <v>38</v>
      </c>
      <c r="F43" s="19" t="s">
        <v>6</v>
      </c>
      <c r="G43" s="19" t="s">
        <v>102</v>
      </c>
      <c r="H43" s="90">
        <v>487200</v>
      </c>
      <c r="I43" s="90">
        <v>487200</v>
      </c>
      <c r="J43" s="19" t="s">
        <v>103</v>
      </c>
      <c r="K43" s="19" t="s">
        <v>104</v>
      </c>
      <c r="L43" s="7" t="s">
        <v>105</v>
      </c>
    </row>
    <row r="44" spans="2:12" x14ac:dyDescent="0.25">
      <c r="B44" s="18">
        <v>44121600</v>
      </c>
      <c r="C44" s="19" t="s">
        <v>39</v>
      </c>
      <c r="D44" s="20">
        <v>42003</v>
      </c>
      <c r="E44" s="21" t="s">
        <v>40</v>
      </c>
      <c r="F44" s="19" t="s">
        <v>6</v>
      </c>
      <c r="G44" s="19" t="s">
        <v>102</v>
      </c>
      <c r="H44" s="22">
        <v>16834114</v>
      </c>
      <c r="I44" s="22">
        <v>7984560</v>
      </c>
      <c r="J44" s="19" t="s">
        <v>103</v>
      </c>
      <c r="K44" s="19" t="s">
        <v>104</v>
      </c>
      <c r="L44" s="7" t="s">
        <v>105</v>
      </c>
    </row>
    <row r="45" spans="2:12" x14ac:dyDescent="0.25">
      <c r="B45" s="18">
        <v>15101500</v>
      </c>
      <c r="C45" s="19" t="s">
        <v>41</v>
      </c>
      <c r="D45" s="20" t="s">
        <v>42</v>
      </c>
      <c r="E45" s="21" t="s">
        <v>40</v>
      </c>
      <c r="F45" s="19" t="s">
        <v>6</v>
      </c>
      <c r="G45" s="19" t="s">
        <v>102</v>
      </c>
      <c r="H45" s="22">
        <v>10000000</v>
      </c>
      <c r="I45" s="22">
        <v>10000000</v>
      </c>
      <c r="J45" s="19" t="s">
        <v>103</v>
      </c>
      <c r="K45" s="19" t="s">
        <v>104</v>
      </c>
      <c r="L45" s="7" t="s">
        <v>105</v>
      </c>
    </row>
    <row r="46" spans="2:12" x14ac:dyDescent="0.25">
      <c r="B46" s="18">
        <v>92101500</v>
      </c>
      <c r="C46" s="19" t="s">
        <v>43</v>
      </c>
      <c r="D46" s="20">
        <v>42129</v>
      </c>
      <c r="E46" s="21" t="s">
        <v>33</v>
      </c>
      <c r="F46" s="19" t="s">
        <v>6</v>
      </c>
      <c r="G46" s="19" t="s">
        <v>102</v>
      </c>
      <c r="H46" s="22">
        <v>10000000</v>
      </c>
      <c r="I46" s="22">
        <v>10000000</v>
      </c>
      <c r="J46" s="19" t="s">
        <v>103</v>
      </c>
      <c r="K46" s="19" t="s">
        <v>104</v>
      </c>
      <c r="L46" s="7" t="s">
        <v>105</v>
      </c>
    </row>
    <row r="47" spans="2:12" x14ac:dyDescent="0.25">
      <c r="B47" s="18">
        <v>95121500</v>
      </c>
      <c r="C47" s="19" t="s">
        <v>44</v>
      </c>
      <c r="D47" s="20" t="s">
        <v>42</v>
      </c>
      <c r="E47" s="21" t="s">
        <v>40</v>
      </c>
      <c r="F47" s="19" t="s">
        <v>6</v>
      </c>
      <c r="G47" s="19" t="s">
        <v>102</v>
      </c>
      <c r="H47" s="22">
        <v>9714960</v>
      </c>
      <c r="I47" s="90">
        <v>9714960</v>
      </c>
      <c r="J47" s="19" t="s">
        <v>103</v>
      </c>
      <c r="K47" s="19" t="s">
        <v>104</v>
      </c>
      <c r="L47" s="7" t="s">
        <v>105</v>
      </c>
    </row>
    <row r="48" spans="2:12" x14ac:dyDescent="0.25">
      <c r="B48" s="18">
        <v>72153600</v>
      </c>
      <c r="C48" s="19" t="s">
        <v>45</v>
      </c>
      <c r="D48" s="20" t="s">
        <v>42</v>
      </c>
      <c r="E48" s="21" t="s">
        <v>40</v>
      </c>
      <c r="F48" s="19" t="s">
        <v>6</v>
      </c>
      <c r="G48" s="19" t="s">
        <v>102</v>
      </c>
      <c r="H48" s="22">
        <v>111079320</v>
      </c>
      <c r="I48" s="90">
        <v>98285040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55101500</v>
      </c>
      <c r="C49" s="19" t="s">
        <v>46</v>
      </c>
      <c r="D49" s="20">
        <v>42125</v>
      </c>
      <c r="E49" s="21" t="s">
        <v>11</v>
      </c>
      <c r="F49" s="19" t="s">
        <v>6</v>
      </c>
      <c r="G49" s="19" t="s">
        <v>102</v>
      </c>
      <c r="H49" s="22">
        <v>1500000</v>
      </c>
      <c r="I49" s="22">
        <v>1500000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55101500</v>
      </c>
      <c r="C50" s="19" t="s">
        <v>47</v>
      </c>
      <c r="D50" s="20">
        <v>41824</v>
      </c>
      <c r="E50" s="21" t="s">
        <v>33</v>
      </c>
      <c r="F50" s="19" t="s">
        <v>6</v>
      </c>
      <c r="G50" s="19" t="s">
        <v>102</v>
      </c>
      <c r="H50" s="22">
        <v>3568000</v>
      </c>
      <c r="I50" s="22">
        <v>1000000</v>
      </c>
      <c r="J50" s="19" t="s">
        <v>103</v>
      </c>
      <c r="K50" s="19" t="s">
        <v>104</v>
      </c>
      <c r="L50" s="7" t="s">
        <v>105</v>
      </c>
    </row>
    <row r="51" spans="2:12" ht="30" x14ac:dyDescent="0.25">
      <c r="B51" s="98" t="s">
        <v>120</v>
      </c>
      <c r="C51" s="135" t="s">
        <v>119</v>
      </c>
      <c r="D51" s="100">
        <v>42125</v>
      </c>
      <c r="E51" s="92" t="s">
        <v>49</v>
      </c>
      <c r="F51" s="135" t="s">
        <v>6</v>
      </c>
      <c r="G51" s="135" t="s">
        <v>102</v>
      </c>
      <c r="H51" s="93">
        <v>20127163.960000001</v>
      </c>
      <c r="I51" s="93">
        <v>20127163.960000001</v>
      </c>
      <c r="J51" s="135" t="s">
        <v>103</v>
      </c>
      <c r="K51" s="135" t="s">
        <v>104</v>
      </c>
      <c r="L51" s="136" t="s">
        <v>105</v>
      </c>
    </row>
    <row r="52" spans="2:12" x14ac:dyDescent="0.25">
      <c r="B52" s="18">
        <v>84131500</v>
      </c>
      <c r="C52" s="19" t="s">
        <v>51</v>
      </c>
      <c r="D52" s="20">
        <v>41983</v>
      </c>
      <c r="E52" s="21" t="s">
        <v>52</v>
      </c>
      <c r="F52" s="19" t="s">
        <v>6</v>
      </c>
      <c r="G52" s="19" t="s">
        <v>102</v>
      </c>
      <c r="H52" s="22">
        <v>905000000</v>
      </c>
      <c r="I52" s="22">
        <v>450000000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80131500</v>
      </c>
      <c r="C53" s="19" t="s">
        <v>53</v>
      </c>
      <c r="D53" s="20" t="s">
        <v>54</v>
      </c>
      <c r="E53" s="92" t="s">
        <v>52</v>
      </c>
      <c r="F53" s="19" t="s">
        <v>55</v>
      </c>
      <c r="G53" s="19" t="s">
        <v>102</v>
      </c>
      <c r="H53" s="93">
        <v>640583374.38999999</v>
      </c>
      <c r="I53" s="93">
        <v>640583374.38999999</v>
      </c>
      <c r="J53" s="19" t="s">
        <v>103</v>
      </c>
      <c r="K53" s="19" t="s">
        <v>104</v>
      </c>
      <c r="L53" s="7" t="s">
        <v>105</v>
      </c>
    </row>
    <row r="54" spans="2:12" x14ac:dyDescent="0.25">
      <c r="B54" s="18">
        <v>78111500</v>
      </c>
      <c r="C54" s="19" t="s">
        <v>56</v>
      </c>
      <c r="D54" s="20" t="s">
        <v>57</v>
      </c>
      <c r="E54" s="21" t="s">
        <v>40</v>
      </c>
      <c r="F54" s="19" t="s">
        <v>6</v>
      </c>
      <c r="G54" s="19" t="s">
        <v>102</v>
      </c>
      <c r="H54" s="22">
        <v>130000000</v>
      </c>
      <c r="I54" s="22">
        <v>130000000</v>
      </c>
      <c r="J54" s="19" t="s">
        <v>103</v>
      </c>
      <c r="K54" s="19" t="s">
        <v>104</v>
      </c>
      <c r="L54" s="7" t="s">
        <v>105</v>
      </c>
    </row>
    <row r="55" spans="2:12" x14ac:dyDescent="0.25">
      <c r="B55" s="18">
        <v>81112000</v>
      </c>
      <c r="C55" s="19" t="s">
        <v>58</v>
      </c>
      <c r="D55" s="20">
        <v>42003</v>
      </c>
      <c r="E55" s="21" t="s">
        <v>40</v>
      </c>
      <c r="F55" s="19" t="s">
        <v>6</v>
      </c>
      <c r="G55" s="19" t="s">
        <v>102</v>
      </c>
      <c r="H55" s="22">
        <v>597049956</v>
      </c>
      <c r="I55" s="22">
        <v>227000000</v>
      </c>
      <c r="J55" s="19" t="s">
        <v>103</v>
      </c>
      <c r="K55" s="19" t="s">
        <v>104</v>
      </c>
      <c r="L55" s="7" t="s">
        <v>105</v>
      </c>
    </row>
    <row r="56" spans="2:12" x14ac:dyDescent="0.25">
      <c r="B56" s="18">
        <v>78102200</v>
      </c>
      <c r="C56" s="19" t="s">
        <v>59</v>
      </c>
      <c r="D56" s="20">
        <v>42003</v>
      </c>
      <c r="E56" s="21" t="s">
        <v>40</v>
      </c>
      <c r="F56" s="19" t="s">
        <v>6</v>
      </c>
      <c r="G56" s="19" t="s">
        <v>102</v>
      </c>
      <c r="H56" s="90">
        <v>76525830</v>
      </c>
      <c r="I56" s="90">
        <v>76525830</v>
      </c>
      <c r="J56" s="19" t="s">
        <v>103</v>
      </c>
      <c r="K56" s="19" t="s">
        <v>104</v>
      </c>
      <c r="L56" s="7" t="s">
        <v>105</v>
      </c>
    </row>
    <row r="57" spans="2:12" x14ac:dyDescent="0.25">
      <c r="B57" s="18">
        <v>81112100</v>
      </c>
      <c r="C57" s="19" t="s">
        <v>60</v>
      </c>
      <c r="D57" s="20">
        <v>42003</v>
      </c>
      <c r="E57" s="21" t="s">
        <v>40</v>
      </c>
      <c r="F57" s="19" t="s">
        <v>6</v>
      </c>
      <c r="G57" s="19" t="s">
        <v>102</v>
      </c>
      <c r="H57" s="22">
        <v>252400000</v>
      </c>
      <c r="I57" s="90">
        <v>126179454.72</v>
      </c>
      <c r="J57" s="19" t="s">
        <v>103</v>
      </c>
      <c r="K57" s="19" t="s">
        <v>104</v>
      </c>
      <c r="L57" s="7" t="s">
        <v>105</v>
      </c>
    </row>
    <row r="58" spans="2:12" x14ac:dyDescent="0.25">
      <c r="B58" s="18">
        <v>81161700</v>
      </c>
      <c r="C58" s="19" t="s">
        <v>61</v>
      </c>
      <c r="D58" s="20">
        <v>41978</v>
      </c>
      <c r="E58" s="21" t="s">
        <v>40</v>
      </c>
      <c r="F58" s="19" t="s">
        <v>6</v>
      </c>
      <c r="G58" s="19" t="s">
        <v>102</v>
      </c>
      <c r="H58" s="22">
        <v>233400000</v>
      </c>
      <c r="I58" s="90">
        <v>117381903.36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78181500</v>
      </c>
      <c r="C59" s="19" t="s">
        <v>62</v>
      </c>
      <c r="D59" s="20" t="s">
        <v>42</v>
      </c>
      <c r="E59" s="21" t="s">
        <v>40</v>
      </c>
      <c r="F59" s="19" t="s">
        <v>6</v>
      </c>
      <c r="G59" s="19" t="s">
        <v>102</v>
      </c>
      <c r="H59" s="22">
        <v>1200000</v>
      </c>
      <c r="I59" s="22">
        <v>1200000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72153600</v>
      </c>
      <c r="C60" s="19" t="s">
        <v>63</v>
      </c>
      <c r="D60" s="20" t="s">
        <v>64</v>
      </c>
      <c r="E60" s="21" t="s">
        <v>33</v>
      </c>
      <c r="F60" s="19" t="s">
        <v>6</v>
      </c>
      <c r="G60" s="19" t="s">
        <v>102</v>
      </c>
      <c r="H60" s="22">
        <v>3000000</v>
      </c>
      <c r="I60" s="22">
        <v>3000000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72153600</v>
      </c>
      <c r="C61" s="19" t="s">
        <v>65</v>
      </c>
      <c r="D61" s="20">
        <v>42125</v>
      </c>
      <c r="E61" s="21" t="s">
        <v>21</v>
      </c>
      <c r="F61" s="19" t="s">
        <v>6</v>
      </c>
      <c r="G61" s="19" t="s">
        <v>102</v>
      </c>
      <c r="H61" s="22">
        <v>32000000</v>
      </c>
      <c r="I61" s="22">
        <v>32000000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86101700</v>
      </c>
      <c r="C62" s="19" t="s">
        <v>66</v>
      </c>
      <c r="D62" s="20">
        <v>42064</v>
      </c>
      <c r="E62" s="21" t="s">
        <v>5</v>
      </c>
      <c r="F62" s="19" t="s">
        <v>6</v>
      </c>
      <c r="G62" s="19" t="s">
        <v>102</v>
      </c>
      <c r="H62" s="22">
        <v>10000000</v>
      </c>
      <c r="I62" s="22">
        <v>10000000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93141500</v>
      </c>
      <c r="C63" s="19" t="s">
        <v>67</v>
      </c>
      <c r="D63" s="20">
        <v>42064</v>
      </c>
      <c r="E63" s="21" t="s">
        <v>5</v>
      </c>
      <c r="F63" s="19" t="s">
        <v>6</v>
      </c>
      <c r="G63" s="19" t="s">
        <v>102</v>
      </c>
      <c r="H63" s="22">
        <v>10000000</v>
      </c>
      <c r="I63" s="22">
        <v>10000000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85101500</v>
      </c>
      <c r="C64" s="19" t="s">
        <v>68</v>
      </c>
      <c r="D64" s="20">
        <v>42125</v>
      </c>
      <c r="E64" s="21" t="s">
        <v>33</v>
      </c>
      <c r="F64" s="19" t="s">
        <v>6</v>
      </c>
      <c r="G64" s="19" t="s">
        <v>102</v>
      </c>
      <c r="H64" s="22">
        <v>5000000</v>
      </c>
      <c r="I64" s="22">
        <v>5000000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81112500</v>
      </c>
      <c r="C65" s="19" t="s">
        <v>69</v>
      </c>
      <c r="D65" s="20">
        <v>42156</v>
      </c>
      <c r="E65" s="21" t="s">
        <v>23</v>
      </c>
      <c r="F65" s="19" t="s">
        <v>35</v>
      </c>
      <c r="G65" s="19" t="s">
        <v>102</v>
      </c>
      <c r="H65" s="22">
        <v>6500000</v>
      </c>
      <c r="I65" s="22">
        <v>6500000</v>
      </c>
      <c r="J65" s="19" t="s">
        <v>103</v>
      </c>
      <c r="K65" s="19" t="s">
        <v>104</v>
      </c>
      <c r="L65" s="7" t="s">
        <v>105</v>
      </c>
    </row>
    <row r="66" spans="2:12" x14ac:dyDescent="0.25">
      <c r="I66" s="148">
        <f>SUM(I19:I65)</f>
        <v>3762705781.4299998</v>
      </c>
    </row>
    <row r="67" spans="2:12" ht="30.75" thickBot="1" x14ac:dyDescent="0.3">
      <c r="B67" s="29" t="s">
        <v>108</v>
      </c>
      <c r="C67" s="23"/>
      <c r="D67" s="23"/>
    </row>
    <row r="68" spans="2:12" ht="30" x14ac:dyDescent="0.25">
      <c r="B68" s="24" t="s">
        <v>95</v>
      </c>
      <c r="C68" s="25" t="s">
        <v>109</v>
      </c>
      <c r="D68" s="26" t="s">
        <v>101</v>
      </c>
    </row>
    <row r="69" spans="2:12" x14ac:dyDescent="0.25">
      <c r="B69" s="6"/>
      <c r="C69" s="19"/>
      <c r="D69" s="7"/>
    </row>
    <row r="70" spans="2:12" x14ac:dyDescent="0.25">
      <c r="B70" s="6"/>
      <c r="C70" s="19"/>
      <c r="D70" s="7"/>
    </row>
    <row r="71" spans="2:12" x14ac:dyDescent="0.25">
      <c r="B71" s="6"/>
      <c r="C71" s="19"/>
      <c r="D71" s="7"/>
    </row>
    <row r="72" spans="2:12" x14ac:dyDescent="0.25">
      <c r="B72" s="6"/>
      <c r="C72" s="19"/>
      <c r="D72" s="7"/>
    </row>
    <row r="73" spans="2:12" ht="15.75" thickBot="1" x14ac:dyDescent="0.3">
      <c r="B73" s="13"/>
      <c r="C73" s="27"/>
      <c r="D73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29.85546875" style="1" customWidth="1"/>
    <col min="8" max="8" width="18.140625" style="1" bestFit="1" customWidth="1"/>
    <col min="9" max="9" width="24.4257812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66.75" customHeight="1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18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18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18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18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18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18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18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18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18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18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18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18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18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18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18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18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18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18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18" x14ac:dyDescent="0.25">
      <c r="A34" s="54"/>
      <c r="B34" s="58">
        <v>95000000</v>
      </c>
      <c r="C34" s="71" t="s">
        <v>44</v>
      </c>
      <c r="D34" s="61" t="s">
        <v>42</v>
      </c>
      <c r="E34" s="60" t="s">
        <v>40</v>
      </c>
      <c r="F34" s="52" t="s">
        <v>6</v>
      </c>
      <c r="G34" s="52" t="s">
        <v>102</v>
      </c>
      <c r="H34" s="45">
        <v>9714960</v>
      </c>
      <c r="I34" s="48">
        <v>10000000</v>
      </c>
      <c r="J34" s="50" t="s">
        <v>103</v>
      </c>
      <c r="K34" s="53" t="s">
        <v>104</v>
      </c>
      <c r="L34" s="47" t="s">
        <v>105</v>
      </c>
    </row>
    <row r="35" spans="1:12" ht="18" x14ac:dyDescent="0.25">
      <c r="A35" s="54"/>
      <c r="B35" s="50">
        <v>95000000</v>
      </c>
      <c r="C35" s="71" t="s">
        <v>45</v>
      </c>
      <c r="D35" s="61" t="s">
        <v>42</v>
      </c>
      <c r="E35" s="60" t="s">
        <v>40</v>
      </c>
      <c r="F35" s="52" t="s">
        <v>6</v>
      </c>
      <c r="G35" s="52" t="s">
        <v>102</v>
      </c>
      <c r="H35" s="45">
        <v>111079320</v>
      </c>
      <c r="I35" s="48">
        <v>108000000</v>
      </c>
      <c r="J35" s="50" t="s">
        <v>103</v>
      </c>
      <c r="K35" s="53" t="s">
        <v>104</v>
      </c>
      <c r="L35" s="47" t="s">
        <v>105</v>
      </c>
    </row>
    <row r="36" spans="1:12" ht="18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18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18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18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18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18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18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18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18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18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18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18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18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18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18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18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18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4176134560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11.42578125" style="1"/>
    <col min="8" max="8" width="18.140625" style="1" bestFit="1" customWidth="1"/>
    <col min="9" max="9" width="21.8554687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15.75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27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27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27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27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27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27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27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27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27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27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27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27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27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27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27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27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27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27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27" x14ac:dyDescent="0.25">
      <c r="A34" s="54"/>
      <c r="B34" s="58">
        <v>95000000</v>
      </c>
      <c r="C34" s="76" t="s">
        <v>44</v>
      </c>
      <c r="D34" s="77" t="s">
        <v>42</v>
      </c>
      <c r="E34" s="78" t="s">
        <v>40</v>
      </c>
      <c r="F34" s="79" t="s">
        <v>6</v>
      </c>
      <c r="G34" s="79" t="s">
        <v>102</v>
      </c>
      <c r="H34" s="80">
        <v>9714960</v>
      </c>
      <c r="I34" s="81">
        <f>+H34</f>
        <v>9714960</v>
      </c>
      <c r="J34" s="82" t="s">
        <v>103</v>
      </c>
      <c r="K34" s="83" t="s">
        <v>104</v>
      </c>
      <c r="L34" s="84" t="s">
        <v>105</v>
      </c>
    </row>
    <row r="35" spans="1:12" ht="27" x14ac:dyDescent="0.25">
      <c r="A35" s="54"/>
      <c r="B35" s="50">
        <v>95000000</v>
      </c>
      <c r="C35" s="76" t="s">
        <v>45</v>
      </c>
      <c r="D35" s="77" t="s">
        <v>42</v>
      </c>
      <c r="E35" s="78" t="s">
        <v>40</v>
      </c>
      <c r="F35" s="79" t="s">
        <v>6</v>
      </c>
      <c r="G35" s="79" t="s">
        <v>102</v>
      </c>
      <c r="H35" s="80">
        <v>111079320</v>
      </c>
      <c r="I35" s="81">
        <v>108000000</v>
      </c>
      <c r="J35" s="82" t="s">
        <v>103</v>
      </c>
      <c r="K35" s="83" t="s">
        <v>104</v>
      </c>
      <c r="L35" s="84" t="s">
        <v>105</v>
      </c>
    </row>
    <row r="36" spans="1:12" ht="27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27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27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27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27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27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27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27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27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27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27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27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27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27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27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27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27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4175849520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38" t="s">
        <v>74</v>
      </c>
      <c r="G5" s="139"/>
      <c r="H5" s="139"/>
      <c r="I5" s="140"/>
    </row>
    <row r="6" spans="2:9" x14ac:dyDescent="0.25">
      <c r="B6" s="6" t="s">
        <v>75</v>
      </c>
      <c r="C6" s="7" t="s">
        <v>76</v>
      </c>
      <c r="F6" s="141"/>
      <c r="G6" s="142"/>
      <c r="H6" s="142"/>
      <c r="I6" s="143"/>
    </row>
    <row r="7" spans="2:9" x14ac:dyDescent="0.25">
      <c r="B7" s="6" t="s">
        <v>77</v>
      </c>
      <c r="C7" s="8" t="s">
        <v>78</v>
      </c>
      <c r="F7" s="141"/>
      <c r="G7" s="142"/>
      <c r="H7" s="142"/>
      <c r="I7" s="143"/>
    </row>
    <row r="8" spans="2:9" x14ac:dyDescent="0.25">
      <c r="B8" s="6" t="s">
        <v>79</v>
      </c>
      <c r="C8" s="9" t="s">
        <v>80</v>
      </c>
      <c r="F8" s="141"/>
      <c r="G8" s="142"/>
      <c r="H8" s="142"/>
      <c r="I8" s="143"/>
    </row>
    <row r="9" spans="2:9" ht="127.5" customHeight="1" x14ac:dyDescent="0.25">
      <c r="B9" s="6" t="s">
        <v>81</v>
      </c>
      <c r="C9" s="10" t="s">
        <v>82</v>
      </c>
      <c r="F9" s="144"/>
      <c r="G9" s="145"/>
      <c r="H9" s="145"/>
      <c r="I9" s="146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38" t="s">
        <v>87</v>
      </c>
      <c r="G11" s="139"/>
      <c r="H11" s="139"/>
      <c r="I11" s="140"/>
    </row>
    <row r="12" spans="2:9" ht="57.75" customHeight="1" x14ac:dyDescent="0.25">
      <c r="B12" s="6" t="s">
        <v>88</v>
      </c>
      <c r="C12" s="12"/>
      <c r="F12" s="141"/>
      <c r="G12" s="142"/>
      <c r="H12" s="142"/>
      <c r="I12" s="143"/>
    </row>
    <row r="13" spans="2:9" ht="40.5" customHeight="1" x14ac:dyDescent="0.25">
      <c r="B13" s="6" t="s">
        <v>89</v>
      </c>
      <c r="C13" s="12" t="s">
        <v>90</v>
      </c>
      <c r="F13" s="141"/>
      <c r="G13" s="142"/>
      <c r="H13" s="142"/>
      <c r="I13" s="143"/>
    </row>
    <row r="14" spans="2:9" ht="40.5" customHeight="1" x14ac:dyDescent="0.25">
      <c r="B14" s="6" t="s">
        <v>91</v>
      </c>
      <c r="C14" s="12" t="s">
        <v>92</v>
      </c>
      <c r="F14" s="141"/>
      <c r="G14" s="142"/>
      <c r="H14" s="142"/>
      <c r="I14" s="143"/>
    </row>
    <row r="15" spans="2:9" ht="40.5" customHeight="1" thickBot="1" x14ac:dyDescent="0.3">
      <c r="B15" s="13" t="s">
        <v>93</v>
      </c>
      <c r="C15" s="14"/>
      <c r="F15" s="144"/>
      <c r="G15" s="145"/>
      <c r="H15" s="145"/>
      <c r="I15" s="146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30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9" customFormat="1" ht="30" x14ac:dyDescent="0.25">
      <c r="B38" s="131">
        <v>80161500</v>
      </c>
      <c r="C38" s="126" t="s">
        <v>26</v>
      </c>
      <c r="D38" s="132">
        <v>42050</v>
      </c>
      <c r="E38" s="125" t="s">
        <v>13</v>
      </c>
      <c r="F38" s="126" t="s">
        <v>6</v>
      </c>
      <c r="G38" s="126" t="s">
        <v>102</v>
      </c>
      <c r="H38" s="133">
        <v>24981800</v>
      </c>
      <c r="I38" s="133">
        <v>24981800</v>
      </c>
      <c r="J38" s="126" t="s">
        <v>103</v>
      </c>
      <c r="K38" s="126" t="s">
        <v>104</v>
      </c>
      <c r="L38" s="128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9" customFormat="1" ht="33.75" customHeight="1" x14ac:dyDescent="0.25">
      <c r="B47" s="122">
        <v>80161500</v>
      </c>
      <c r="C47" s="123" t="s">
        <v>36</v>
      </c>
      <c r="D47" s="124"/>
      <c r="E47" s="125"/>
      <c r="F47" s="126" t="s">
        <v>6</v>
      </c>
      <c r="G47" s="126" t="s">
        <v>102</v>
      </c>
      <c r="H47" s="127">
        <v>42000000</v>
      </c>
      <c r="I47" s="127">
        <v>42000000</v>
      </c>
      <c r="J47" s="126" t="s">
        <v>103</v>
      </c>
      <c r="K47" s="126" t="s">
        <v>104</v>
      </c>
      <c r="L47" s="128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ht="30" x14ac:dyDescent="0.25">
      <c r="B68" s="98" t="s">
        <v>122</v>
      </c>
      <c r="C68" s="135" t="s">
        <v>123</v>
      </c>
      <c r="D68" s="137">
        <v>42339</v>
      </c>
      <c r="E68" s="92" t="s">
        <v>113</v>
      </c>
      <c r="F68" s="135" t="s">
        <v>6</v>
      </c>
      <c r="G68" s="135" t="s">
        <v>102</v>
      </c>
      <c r="H68" s="93">
        <v>21924000</v>
      </c>
      <c r="I68" s="93">
        <v>21924000</v>
      </c>
      <c r="J68" s="135" t="s">
        <v>103</v>
      </c>
      <c r="K68" s="135" t="s">
        <v>104</v>
      </c>
      <c r="L68" s="136" t="s">
        <v>105</v>
      </c>
    </row>
    <row r="69" spans="2:12" s="112" customFormat="1" x14ac:dyDescent="0.25">
      <c r="B69" s="106">
        <v>85101500</v>
      </c>
      <c r="C69" s="107" t="s">
        <v>68</v>
      </c>
      <c r="D69" s="108">
        <v>42125</v>
      </c>
      <c r="E69" s="109" t="s">
        <v>33</v>
      </c>
      <c r="F69" s="107" t="s">
        <v>6</v>
      </c>
      <c r="G69" s="107" t="s">
        <v>102</v>
      </c>
      <c r="H69" s="110">
        <v>5000000</v>
      </c>
      <c r="I69" s="110">
        <v>5000000</v>
      </c>
      <c r="J69" s="107" t="s">
        <v>103</v>
      </c>
      <c r="K69" s="107" t="s">
        <v>104</v>
      </c>
      <c r="L69" s="111" t="s">
        <v>105</v>
      </c>
    </row>
    <row r="70" spans="2:12" x14ac:dyDescent="0.25">
      <c r="B70" s="18">
        <v>81112500</v>
      </c>
      <c r="C70" s="19" t="s">
        <v>69</v>
      </c>
      <c r="D70" s="20">
        <v>42156</v>
      </c>
      <c r="E70" s="21" t="s">
        <v>23</v>
      </c>
      <c r="F70" s="19" t="s">
        <v>35</v>
      </c>
      <c r="G70" s="19" t="s">
        <v>102</v>
      </c>
      <c r="H70" s="90">
        <v>6159230</v>
      </c>
      <c r="I70" s="90">
        <v>6159230</v>
      </c>
      <c r="J70" s="19" t="s">
        <v>103</v>
      </c>
      <c r="K70" s="19" t="s">
        <v>104</v>
      </c>
      <c r="L70" s="7" t="s">
        <v>105</v>
      </c>
    </row>
    <row r="71" spans="2:12" x14ac:dyDescent="0.25">
      <c r="B71" s="88">
        <v>81112500</v>
      </c>
      <c r="C71" s="89" t="s">
        <v>70</v>
      </c>
      <c r="D71" s="96">
        <v>42248</v>
      </c>
      <c r="E71" s="21" t="s">
        <v>113</v>
      </c>
      <c r="F71" s="89" t="s">
        <v>35</v>
      </c>
      <c r="G71" s="89" t="s">
        <v>102</v>
      </c>
      <c r="H71" s="90">
        <v>16820000</v>
      </c>
      <c r="I71" s="90">
        <v>16820000</v>
      </c>
      <c r="J71" s="89" t="s">
        <v>103</v>
      </c>
      <c r="K71" s="89" t="s">
        <v>104</v>
      </c>
      <c r="L71" s="97" t="s">
        <v>105</v>
      </c>
    </row>
    <row r="72" spans="2:12" ht="30.75" thickBot="1" x14ac:dyDescent="0.3">
      <c r="B72" s="29" t="s">
        <v>108</v>
      </c>
      <c r="C72" s="23"/>
      <c r="D72" s="23"/>
      <c r="I72" s="134"/>
    </row>
    <row r="73" spans="2:12" ht="30" x14ac:dyDescent="0.25">
      <c r="B73" s="24" t="s">
        <v>95</v>
      </c>
      <c r="C73" s="25" t="s">
        <v>109</v>
      </c>
      <c r="D73" s="26" t="s">
        <v>101</v>
      </c>
    </row>
    <row r="74" spans="2:12" x14ac:dyDescent="0.25">
      <c r="B74" s="6"/>
      <c r="C74" s="19"/>
      <c r="D74" s="7"/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ht="15.75" thickBot="1" x14ac:dyDescent="0.3">
      <c r="B78" s="13"/>
      <c r="C78" s="27"/>
      <c r="D78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38" t="s">
        <v>74</v>
      </c>
      <c r="G5" s="139"/>
      <c r="H5" s="139"/>
      <c r="I5" s="140"/>
    </row>
    <row r="6" spans="2:9" x14ac:dyDescent="0.25">
      <c r="B6" s="6" t="s">
        <v>75</v>
      </c>
      <c r="C6" s="7" t="s">
        <v>76</v>
      </c>
      <c r="F6" s="141"/>
      <c r="G6" s="142"/>
      <c r="H6" s="142"/>
      <c r="I6" s="143"/>
    </row>
    <row r="7" spans="2:9" x14ac:dyDescent="0.25">
      <c r="B7" s="6" t="s">
        <v>77</v>
      </c>
      <c r="C7" s="8" t="s">
        <v>78</v>
      </c>
      <c r="F7" s="141"/>
      <c r="G7" s="142"/>
      <c r="H7" s="142"/>
      <c r="I7" s="143"/>
    </row>
    <row r="8" spans="2:9" x14ac:dyDescent="0.25">
      <c r="B8" s="6" t="s">
        <v>79</v>
      </c>
      <c r="C8" s="9" t="s">
        <v>80</v>
      </c>
      <c r="F8" s="141"/>
      <c r="G8" s="142"/>
      <c r="H8" s="142"/>
      <c r="I8" s="143"/>
    </row>
    <row r="9" spans="2:9" ht="127.5" customHeight="1" x14ac:dyDescent="0.25">
      <c r="B9" s="6" t="s">
        <v>81</v>
      </c>
      <c r="C9" s="10" t="s">
        <v>82</v>
      </c>
      <c r="F9" s="144"/>
      <c r="G9" s="145"/>
      <c r="H9" s="145"/>
      <c r="I9" s="146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38" t="s">
        <v>87</v>
      </c>
      <c r="G11" s="139"/>
      <c r="H11" s="139"/>
      <c r="I11" s="140"/>
    </row>
    <row r="12" spans="2:9" ht="57.75" customHeight="1" x14ac:dyDescent="0.25">
      <c r="B12" s="6" t="s">
        <v>88</v>
      </c>
      <c r="C12" s="12">
        <v>5570871350</v>
      </c>
      <c r="F12" s="141"/>
      <c r="G12" s="142"/>
      <c r="H12" s="142"/>
      <c r="I12" s="143"/>
    </row>
    <row r="13" spans="2:9" ht="40.5" customHeight="1" x14ac:dyDescent="0.25">
      <c r="B13" s="6" t="s">
        <v>89</v>
      </c>
      <c r="C13" s="12" t="s">
        <v>90</v>
      </c>
      <c r="F13" s="141"/>
      <c r="G13" s="142"/>
      <c r="H13" s="142"/>
      <c r="I13" s="143"/>
    </row>
    <row r="14" spans="2:9" ht="40.5" customHeight="1" x14ac:dyDescent="0.25">
      <c r="B14" s="6" t="s">
        <v>91</v>
      </c>
      <c r="C14" s="12" t="s">
        <v>92</v>
      </c>
      <c r="F14" s="141"/>
      <c r="G14" s="142"/>
      <c r="H14" s="142"/>
      <c r="I14" s="143"/>
    </row>
    <row r="15" spans="2:9" ht="40.5" customHeight="1" thickBot="1" x14ac:dyDescent="0.3">
      <c r="B15" s="13" t="s">
        <v>93</v>
      </c>
      <c r="C15" s="14"/>
      <c r="F15" s="144"/>
      <c r="G15" s="145"/>
      <c r="H15" s="145"/>
      <c r="I15" s="146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30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9" customFormat="1" ht="30" x14ac:dyDescent="0.25">
      <c r="B38" s="131">
        <v>80161500</v>
      </c>
      <c r="C38" s="126" t="s">
        <v>26</v>
      </c>
      <c r="D38" s="132">
        <v>42050</v>
      </c>
      <c r="E38" s="125" t="s">
        <v>13</v>
      </c>
      <c r="F38" s="126" t="s">
        <v>6</v>
      </c>
      <c r="G38" s="126" t="s">
        <v>102</v>
      </c>
      <c r="H38" s="133">
        <v>24981800</v>
      </c>
      <c r="I38" s="133">
        <v>24981800</v>
      </c>
      <c r="J38" s="126" t="s">
        <v>103</v>
      </c>
      <c r="K38" s="126" t="s">
        <v>104</v>
      </c>
      <c r="L38" s="128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9" customFormat="1" ht="33.75" customHeight="1" x14ac:dyDescent="0.25">
      <c r="B47" s="122">
        <v>80161500</v>
      </c>
      <c r="C47" s="123" t="s">
        <v>36</v>
      </c>
      <c r="D47" s="124"/>
      <c r="E47" s="125"/>
      <c r="F47" s="126" t="s">
        <v>6</v>
      </c>
      <c r="G47" s="126" t="s">
        <v>102</v>
      </c>
      <c r="H47" s="127">
        <v>42000000</v>
      </c>
      <c r="I47" s="127">
        <v>42000000</v>
      </c>
      <c r="J47" s="126" t="s">
        <v>103</v>
      </c>
      <c r="K47" s="126" t="s">
        <v>104</v>
      </c>
      <c r="L47" s="128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x14ac:dyDescent="0.25">
      <c r="B68" s="18">
        <v>86101700</v>
      </c>
      <c r="C68" s="19" t="s">
        <v>66</v>
      </c>
      <c r="D68" s="20">
        <v>42064</v>
      </c>
      <c r="E68" s="21" t="s">
        <v>5</v>
      </c>
      <c r="F68" s="19" t="s">
        <v>6</v>
      </c>
      <c r="G68" s="19" t="s">
        <v>102</v>
      </c>
      <c r="H68" s="90">
        <v>9500000</v>
      </c>
      <c r="I68" s="90">
        <v>9500000</v>
      </c>
      <c r="J68" s="19" t="s">
        <v>103</v>
      </c>
      <c r="K68" s="19" t="s">
        <v>104</v>
      </c>
      <c r="L68" s="7" t="s">
        <v>105</v>
      </c>
    </row>
    <row r="69" spans="2:12" x14ac:dyDescent="0.25">
      <c r="B69" s="18">
        <v>93141500</v>
      </c>
      <c r="C69" s="19" t="s">
        <v>67</v>
      </c>
      <c r="D69" s="20">
        <v>42064</v>
      </c>
      <c r="E69" s="21" t="s">
        <v>5</v>
      </c>
      <c r="F69" s="19" t="s">
        <v>6</v>
      </c>
      <c r="G69" s="19" t="s">
        <v>102</v>
      </c>
      <c r="H69" s="90">
        <v>9500000</v>
      </c>
      <c r="I69" s="90">
        <v>9500000</v>
      </c>
      <c r="J69" s="19" t="s">
        <v>103</v>
      </c>
      <c r="K69" s="19" t="s">
        <v>104</v>
      </c>
      <c r="L69" s="7" t="s">
        <v>105</v>
      </c>
    </row>
    <row r="70" spans="2:12" s="112" customFormat="1" x14ac:dyDescent="0.25">
      <c r="B70" s="106">
        <v>85101500</v>
      </c>
      <c r="C70" s="107" t="s">
        <v>68</v>
      </c>
      <c r="D70" s="108">
        <v>42125</v>
      </c>
      <c r="E70" s="109" t="s">
        <v>33</v>
      </c>
      <c r="F70" s="107" t="s">
        <v>6</v>
      </c>
      <c r="G70" s="107" t="s">
        <v>102</v>
      </c>
      <c r="H70" s="110">
        <v>5000000</v>
      </c>
      <c r="I70" s="110">
        <v>5000000</v>
      </c>
      <c r="J70" s="107" t="s">
        <v>103</v>
      </c>
      <c r="K70" s="107" t="s">
        <v>104</v>
      </c>
      <c r="L70" s="111" t="s">
        <v>105</v>
      </c>
    </row>
    <row r="71" spans="2:12" x14ac:dyDescent="0.25">
      <c r="B71" s="18">
        <v>81112500</v>
      </c>
      <c r="C71" s="19" t="s">
        <v>69</v>
      </c>
      <c r="D71" s="20">
        <v>42156</v>
      </c>
      <c r="E71" s="21" t="s">
        <v>23</v>
      </c>
      <c r="F71" s="19" t="s">
        <v>35</v>
      </c>
      <c r="G71" s="19" t="s">
        <v>102</v>
      </c>
      <c r="H71" s="90">
        <v>6159230</v>
      </c>
      <c r="I71" s="90">
        <v>6159230</v>
      </c>
      <c r="J71" s="19" t="s">
        <v>103</v>
      </c>
      <c r="K71" s="19" t="s">
        <v>104</v>
      </c>
      <c r="L71" s="7" t="s">
        <v>105</v>
      </c>
    </row>
    <row r="72" spans="2:12" x14ac:dyDescent="0.25">
      <c r="B72" s="88">
        <v>81112500</v>
      </c>
      <c r="C72" s="89" t="s">
        <v>70</v>
      </c>
      <c r="D72" s="96">
        <v>42248</v>
      </c>
      <c r="E72" s="21" t="s">
        <v>113</v>
      </c>
      <c r="F72" s="89" t="s">
        <v>35</v>
      </c>
      <c r="G72" s="89" t="s">
        <v>102</v>
      </c>
      <c r="H72" s="90">
        <v>16820000</v>
      </c>
      <c r="I72" s="90">
        <v>16820000</v>
      </c>
      <c r="J72" s="89" t="s">
        <v>103</v>
      </c>
      <c r="K72" s="89" t="s">
        <v>104</v>
      </c>
      <c r="L72" s="97" t="s">
        <v>105</v>
      </c>
    </row>
    <row r="73" spans="2:12" ht="30.75" thickBot="1" x14ac:dyDescent="0.3">
      <c r="B73" s="29" t="s">
        <v>108</v>
      </c>
      <c r="C73" s="23"/>
      <c r="D73" s="23"/>
      <c r="I73" s="134"/>
    </row>
    <row r="74" spans="2:12" ht="30" x14ac:dyDescent="0.25">
      <c r="B74" s="24" t="s">
        <v>95</v>
      </c>
      <c r="C74" s="25" t="s">
        <v>109</v>
      </c>
      <c r="D74" s="26" t="s">
        <v>101</v>
      </c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x14ac:dyDescent="0.25">
      <c r="B78" s="6"/>
      <c r="C78" s="19"/>
      <c r="D78" s="7"/>
    </row>
    <row r="79" spans="2:12" ht="15.75" thickBot="1" x14ac:dyDescent="0.3">
      <c r="B79" s="13"/>
      <c r="C79" s="27"/>
      <c r="D79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V. 3 JUNIO (Jun,jul)</vt:lpstr>
      <vt:lpstr>V.5 SECOP JULIO</vt:lpstr>
      <vt:lpstr>V.6 SECOP SEPTIEMBRE</vt:lpstr>
      <vt:lpstr>Borrador </vt:lpstr>
      <vt:lpstr>ULTIMA VERSION BORRADOR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2015-12-31T01:57:14Z</dcterms:modified>
</cp:coreProperties>
</file>